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https://api.box.com/wopi/files/1733319945257/WOPIServiceId_TP_BOX_2/WOPIUserId_-/"/>
    </mc:Choice>
  </mc:AlternateContent>
  <xr:revisionPtr revIDLastSave="7" documentId="8_{B7ADDB0C-84D0-4418-A972-D4E103F909AA}" xr6:coauthVersionLast="47" xr6:coauthVersionMax="47" xr10:uidLastSave="{D4303DE8-E347-49D8-866F-A275F834FD6D}"/>
  <bookViews>
    <workbookView xWindow="390" yWindow="390" windowWidth="21600" windowHeight="11295" firstSheet="1" activeTab="3" xr2:uid="{00000000-000D-0000-FFFF-FFFF00000000}"/>
  </bookViews>
  <sheets>
    <sheet name="INSTRUCTIONS" sheetId="7" r:id="rId1"/>
    <sheet name="BUDGET SUMMARY" sheetId="1" r:id="rId2"/>
    <sheet name="PROJECT COSTS PAID BY ISSNL" sheetId="2" r:id="rId3"/>
    <sheet name="PROJECT COSTS NOT PAID BY ISSNL" sheetId="10" r:id="rId4"/>
    <sheet name="GLOSSARY" sheetId="11" r:id="rId5"/>
  </sheets>
  <definedNames>
    <definedName name="federal" localSheetId="4">GLOSSARY!$A$4</definedName>
    <definedName name="_xlnm.Print_Area" localSheetId="3">'PROJECT COSTS NOT PAID BY ISSNL'!$A$1:$H$25</definedName>
    <definedName name="_xlnm.Print_Area" localSheetId="2">'PROJECT COSTS PAID BY ISSNL'!$A$1:$H$40</definedName>
  </definedNames>
  <calcPr calcId="191028"/>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 i="10" l="1"/>
  <c r="H22" i="10"/>
  <c r="F22" i="10"/>
  <c r="D22" i="10"/>
  <c r="L22" i="10"/>
  <c r="L20" i="10"/>
  <c r="L19" i="10"/>
  <c r="L18" i="10"/>
  <c r="L17" i="10"/>
  <c r="L13" i="10"/>
  <c r="L12" i="10"/>
  <c r="L11" i="10"/>
  <c r="L10" i="10"/>
  <c r="L9" i="10"/>
  <c r="L8" i="10"/>
  <c r="L7" i="10"/>
  <c r="L6" i="10"/>
  <c r="L14" i="10" s="1"/>
  <c r="I48" i="1"/>
  <c r="I47" i="1"/>
  <c r="I46" i="1"/>
  <c r="I45" i="1"/>
  <c r="I44" i="1"/>
  <c r="I49" i="1" s="1"/>
  <c r="K40" i="1"/>
  <c r="K39" i="1"/>
  <c r="I39" i="1"/>
  <c r="K38" i="1"/>
  <c r="I38" i="1"/>
  <c r="K37" i="1"/>
  <c r="I37" i="1"/>
  <c r="K36" i="1"/>
  <c r="I36" i="1"/>
  <c r="K35" i="1"/>
  <c r="I35" i="1"/>
  <c r="K34" i="1"/>
  <c r="I34" i="1"/>
  <c r="K33" i="1"/>
  <c r="I33" i="1"/>
  <c r="K32" i="1"/>
  <c r="I32" i="1"/>
  <c r="I40" i="1" s="1"/>
  <c r="K28" i="1"/>
  <c r="K27" i="1"/>
  <c r="I27" i="1"/>
  <c r="K26" i="1"/>
  <c r="I26" i="1"/>
  <c r="K25" i="1"/>
  <c r="I25" i="1"/>
  <c r="K24" i="1"/>
  <c r="I24" i="1"/>
  <c r="K23" i="1"/>
  <c r="I23" i="1"/>
  <c r="K22" i="1"/>
  <c r="I22" i="1"/>
  <c r="K21" i="1"/>
  <c r="I21" i="1"/>
  <c r="K20" i="1"/>
  <c r="I20" i="1"/>
  <c r="I28" i="1" s="1"/>
  <c r="D20" i="1"/>
  <c r="E20" i="1"/>
  <c r="F20" i="1"/>
  <c r="G20" i="1"/>
  <c r="G28" i="1" s="1"/>
  <c r="D21" i="1"/>
  <c r="D28" i="1" s="1"/>
  <c r="E21" i="1"/>
  <c r="E28" i="1" s="1"/>
  <c r="F21" i="1"/>
  <c r="F28" i="1" s="1"/>
  <c r="G21" i="1"/>
  <c r="G9" i="1" s="1"/>
  <c r="D22" i="1"/>
  <c r="E22" i="1"/>
  <c r="F22" i="1"/>
  <c r="G22" i="1"/>
  <c r="D23" i="1"/>
  <c r="E23" i="1"/>
  <c r="F23" i="1"/>
  <c r="G23" i="1"/>
  <c r="G11" i="1" s="1"/>
  <c r="D24" i="1"/>
  <c r="E24" i="1"/>
  <c r="F24" i="1"/>
  <c r="G24" i="1"/>
  <c r="G12" i="1" s="1"/>
  <c r="D25" i="1"/>
  <c r="E25" i="1"/>
  <c r="E13" i="1" s="1"/>
  <c r="F25" i="1"/>
  <c r="G25" i="1"/>
  <c r="D26" i="1"/>
  <c r="E26" i="1"/>
  <c r="F26" i="1"/>
  <c r="G26" i="1"/>
  <c r="D27" i="1"/>
  <c r="E27" i="1"/>
  <c r="F27" i="1"/>
  <c r="F15" i="1" s="1"/>
  <c r="G27" i="1"/>
  <c r="G15" i="1" s="1"/>
  <c r="E15" i="1"/>
  <c r="D14" i="1"/>
  <c r="G13" i="1"/>
  <c r="F13" i="1"/>
  <c r="F10" i="1"/>
  <c r="E10" i="1"/>
  <c r="G10" i="1"/>
  <c r="E11" i="1"/>
  <c r="F11" i="1"/>
  <c r="G14" i="1"/>
  <c r="F12" i="1"/>
  <c r="E12" i="1"/>
  <c r="F14" i="1"/>
  <c r="E14" i="1"/>
  <c r="G8" i="1"/>
  <c r="F8" i="1"/>
  <c r="E8" i="1"/>
  <c r="D8" i="1"/>
  <c r="I8" i="1" s="1"/>
  <c r="G48" i="1"/>
  <c r="G47" i="1"/>
  <c r="G46" i="1"/>
  <c r="G45" i="1"/>
  <c r="G49" i="1"/>
  <c r="G44" i="1"/>
  <c r="G40" i="1"/>
  <c r="G39" i="1"/>
  <c r="G38" i="1"/>
  <c r="G37" i="1"/>
  <c r="G36" i="1"/>
  <c r="G35" i="1"/>
  <c r="G34" i="1"/>
  <c r="G33" i="1"/>
  <c r="G32" i="1"/>
  <c r="L13" i="2"/>
  <c r="L12" i="2"/>
  <c r="L11" i="2"/>
  <c r="L10" i="2"/>
  <c r="L9" i="2"/>
  <c r="L8" i="2"/>
  <c r="L7" i="2"/>
  <c r="L6" i="2"/>
  <c r="L5" i="2"/>
  <c r="J13" i="2"/>
  <c r="J14" i="10"/>
  <c r="C27" i="1"/>
  <c r="A1" i="10"/>
  <c r="A1" i="2"/>
  <c r="F48" i="1"/>
  <c r="E48" i="1"/>
  <c r="D48" i="1"/>
  <c r="F47" i="1"/>
  <c r="E47" i="1"/>
  <c r="D47" i="1"/>
  <c r="F46" i="1"/>
  <c r="E46" i="1"/>
  <c r="D46" i="1"/>
  <c r="F45" i="1"/>
  <c r="E45" i="1"/>
  <c r="D45" i="1"/>
  <c r="F39" i="1"/>
  <c r="F38" i="1"/>
  <c r="F37" i="1"/>
  <c r="F36" i="1"/>
  <c r="F35" i="1"/>
  <c r="F34" i="1"/>
  <c r="F33" i="1"/>
  <c r="F32" i="1"/>
  <c r="E39" i="1"/>
  <c r="E38" i="1"/>
  <c r="E37" i="1"/>
  <c r="E36" i="1"/>
  <c r="E35" i="1"/>
  <c r="E34" i="1"/>
  <c r="E33" i="1"/>
  <c r="E32" i="1"/>
  <c r="D39" i="1"/>
  <c r="D38" i="1"/>
  <c r="D37" i="1"/>
  <c r="D36" i="1"/>
  <c r="D35" i="1"/>
  <c r="D34" i="1"/>
  <c r="D33" i="1"/>
  <c r="D32" i="1"/>
  <c r="H14" i="10"/>
  <c r="F40" i="1" s="1"/>
  <c r="F14" i="10"/>
  <c r="E40" i="1" s="1"/>
  <c r="D14" i="10"/>
  <c r="D40" i="1" s="1"/>
  <c r="K48" i="1" l="1"/>
  <c r="K47" i="1"/>
  <c r="K46" i="1"/>
  <c r="K45" i="1"/>
  <c r="K44" i="1"/>
  <c r="K49" i="1" s="1"/>
  <c r="F9" i="1"/>
  <c r="D11" i="1"/>
  <c r="D10" i="1"/>
  <c r="I10" i="1" s="1"/>
  <c r="E9" i="1"/>
  <c r="G16" i="1"/>
  <c r="F16" i="1"/>
  <c r="I11" i="1"/>
  <c r="E16" i="1"/>
  <c r="D13" i="1"/>
  <c r="I13" i="1" s="1"/>
  <c r="I14" i="1"/>
  <c r="D9" i="1"/>
  <c r="D12" i="1"/>
  <c r="I12" i="1" s="1"/>
  <c r="D15" i="1"/>
  <c r="I15" i="1" s="1"/>
  <c r="I9" i="1" l="1"/>
  <c r="D16" i="1"/>
  <c r="H13" i="2"/>
  <c r="F44" i="1" s="1"/>
  <c r="F13" i="2"/>
  <c r="E44" i="1" s="1"/>
  <c r="D13" i="2"/>
  <c r="D44" i="1" s="1"/>
  <c r="I16" i="1" l="1"/>
  <c r="E49" i="1"/>
  <c r="D49" i="1" l="1"/>
  <c r="F4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 Blaettler</author>
    <author>Microsoft Office User</author>
  </authors>
  <commentList>
    <comment ref="B5" authorId="0" shapeId="0" xr:uid="{00000000-0006-0000-0200-000002000000}">
      <text>
        <r>
          <rPr>
            <sz val="9"/>
            <color rgb="FF000000"/>
            <rFont val="Tahoma"/>
            <family val="2"/>
          </rPr>
          <t xml:space="preserve">Identify each team member and/or role in notes section below along with their annual burdened salary and estimated percentage of time each will charge to this project.
</t>
        </r>
        <r>
          <rPr>
            <sz val="9"/>
            <color rgb="FF000000"/>
            <rFont val="Tahoma"/>
            <family val="2"/>
          </rPr>
          <t xml:space="preserve">
</t>
        </r>
        <r>
          <rPr>
            <sz val="9"/>
            <color rgb="FF000000"/>
            <rFont val="Tahoma"/>
            <family val="2"/>
          </rPr>
          <t>Do not include subcontractor or implementation partner salaries.  Enter those costs in item 5a or 5b.</t>
        </r>
      </text>
    </comment>
    <comment ref="B6" authorId="0" shapeId="0" xr:uid="{00000000-0006-0000-0200-000004000000}">
      <text>
        <r>
          <rPr>
            <sz val="9"/>
            <color rgb="FF000000"/>
            <rFont val="Tahoma"/>
            <family val="2"/>
          </rPr>
          <t>Describe each equipment item that will be purchase along with the estimate for each item in the Equipment Notes section below.</t>
        </r>
      </text>
    </comment>
    <comment ref="B7" authorId="0" shapeId="0" xr:uid="{00000000-0006-0000-0200-000005000000}">
      <text>
        <r>
          <rPr>
            <sz val="9"/>
            <color rgb="FF000000"/>
            <rFont val="Tahoma"/>
            <family val="2"/>
          </rPr>
          <t>Provide a summary description of supplies and materials as well as equipment items &lt;$10K in the supplies/material notes section below.</t>
        </r>
      </text>
    </comment>
    <comment ref="B8" authorId="1" shapeId="0" xr:uid="{8C323608-40BC-B042-BECF-395C4405E4C1}">
      <text>
        <r>
          <rPr>
            <sz val="10"/>
            <color rgb="FF000000"/>
            <rFont val="Tahoma"/>
            <family val="2"/>
          </rPr>
          <t xml:space="preserve">Enter number of trips, cost per trip, traver and purpose of travel in notes section below.
</t>
        </r>
      </text>
    </comment>
    <comment ref="B9" authorId="0" shapeId="0" xr:uid="{00000000-0006-0000-0200-000006000000}">
      <text>
        <r>
          <rPr>
            <sz val="9"/>
            <color rgb="FF000000"/>
            <rFont val="Tahoma"/>
            <family val="2"/>
          </rPr>
          <t xml:space="preserve">List anticipated subcontractors and the estimated value of each contract in the Subcontractor Notes Section below.  Do not include Implementation Partner subcontracts.
</t>
        </r>
      </text>
    </comment>
    <comment ref="B10" authorId="0" shapeId="0" xr:uid="{00000000-0006-0000-0200-000007000000}">
      <text>
        <r>
          <rPr>
            <sz val="9"/>
            <color rgb="FF000000"/>
            <rFont val="Tahoma"/>
            <family val="2"/>
          </rPr>
          <t>Provide the estimated cost of implementation support to be paid by CASIS on this line.  Provide the name(s) of actual or possible implementation partners in the Implementation Notes section below.</t>
        </r>
      </text>
    </comment>
    <comment ref="B11" authorId="0" shapeId="0" xr:uid="{00000000-0006-0000-0200-000008000000}">
      <text>
        <r>
          <rPr>
            <sz val="9"/>
            <color rgb="FF000000"/>
            <rFont val="Tahoma"/>
            <family val="2"/>
          </rPr>
          <t>Provide a list and value for other direct costs in the appropriate note section below.</t>
        </r>
      </text>
    </comment>
    <comment ref="B12" authorId="0" shapeId="0" xr:uid="{00000000-0006-0000-0200-000009000000}">
      <text>
        <r>
          <rPr>
            <sz val="9"/>
            <color rgb="FF000000"/>
            <rFont val="Tahoma"/>
            <family val="2"/>
          </rPr>
          <t xml:space="preserve">See CASIS Proposal Guidelines document for details on indirect costs.
</t>
        </r>
      </text>
    </comment>
  </commentList>
</comments>
</file>

<file path=xl/sharedStrings.xml><?xml version="1.0" encoding="utf-8"?>
<sst xmlns="http://schemas.openxmlformats.org/spreadsheetml/2006/main" count="265" uniqueCount="173">
  <si>
    <t>Instructions for Completing Budget Template</t>
  </si>
  <si>
    <t>[Delete this Page Prior to Submission]</t>
  </si>
  <si>
    <t>General</t>
  </si>
  <si>
    <r>
      <t xml:space="preserve">3. Cells shaded in </t>
    </r>
    <r>
      <rPr>
        <sz val="11"/>
        <color theme="0" tint="-0.34998626667073579"/>
        <rFont val="Calibri"/>
        <family val="2"/>
        <scheme val="minor"/>
      </rPr>
      <t>"GREY"</t>
    </r>
    <r>
      <rPr>
        <sz val="11"/>
        <color theme="1"/>
        <rFont val="Calibri"/>
        <family val="2"/>
        <scheme val="minor"/>
      </rPr>
      <t xml:space="preserve"> are calculated (linked) to other cells contained in spreadsheets.  Do not enter data directly into these cells. </t>
    </r>
  </si>
  <si>
    <t>BUDGET SUMMARY Worksheet</t>
  </si>
  <si>
    <t>1. Take notice of specific instructions flagged as comments (red flag in upper right corner of the cell) on each table in the worksheet.</t>
  </si>
  <si>
    <t>Item #1 Salaries &amp; Fringe</t>
  </si>
  <si>
    <t xml:space="preserve">Identify the Principal Investigator (PI) and other employees e.g., Co-PI, Technician, etc., supported in the proposed budget by name and/or title.  Provide the annual salary with fringe benefits, amount of effort (% effort or portion of year) to be expended by each person, and the portion of the project objectives that the individual will be responsible for. Identify the fringe benefit rate (%) applied to each employee's salary.  If there are rate escalations e.g., cost of living increase, included in out years identify the rate and basis of estimate e.g., PI's salary in year 2 includes a 2% cost of living increase in accordance with the Consumer Price Index, etc. </t>
  </si>
  <si>
    <t>ISS National Lab reserves the right to remove some or all travel costs requested and fund those cost on a case by case basis through a sponsored travel agreement funded separately form the grant award.</t>
  </si>
  <si>
    <t>Item #5b. Implementation Partner</t>
  </si>
  <si>
    <t xml:space="preserve">Identify any Implementation partner services and hardware development/integration support (if appropriate). Include the estimated cost to design, develop, integrate and test the interfaces for any hardware necessary to specifically operate on-board the ISS.  Provide the name of the company(s) anticipated to perform this work, if known.  Describe any interchange that you have had with Implementation partner in the Budget Narrative section of the proposal.  State in your Budget Narrative whether implementation partner subcontracts will be awarded through the proposer's organization or through ISS NL. </t>
  </si>
  <si>
    <t>Item #6. Other Direct Costs (ODCs)</t>
  </si>
  <si>
    <t xml:space="preserve">Identify any Other Direct Costs required for the project.  This may include rental or leasing of equipment, facility alterations and Renovations, Consortiums, Publications, etc.  Justify the need ct and explain how the costs are deem fair and reasonable e.g., competitive quotes, commercial price list, historical actuals, GSA schedule, etc.  </t>
  </si>
  <si>
    <t>Item #7. Indirect Costs (F&amp;A, OH, G&amp;A)</t>
  </si>
  <si>
    <t>OTHER FUNDING Worksheet</t>
  </si>
  <si>
    <t>(COMPLETE THIS WORKSHEET TAB FOR ALL PROPOSAL SUBMISSIONS)</t>
  </si>
  <si>
    <t>Item</t>
  </si>
  <si>
    <t>Description</t>
  </si>
  <si>
    <t>TOTAL</t>
  </si>
  <si>
    <t>1</t>
  </si>
  <si>
    <t>Salaries &amp; Fringe</t>
  </si>
  <si>
    <t>2</t>
  </si>
  <si>
    <t>Travel Expenses</t>
  </si>
  <si>
    <t>3</t>
  </si>
  <si>
    <t>4</t>
  </si>
  <si>
    <t xml:space="preserve">Supplies/Material      </t>
  </si>
  <si>
    <t>5a</t>
  </si>
  <si>
    <t>5b</t>
  </si>
  <si>
    <t>6</t>
  </si>
  <si>
    <t>Other Direct Costs</t>
  </si>
  <si>
    <t>7</t>
  </si>
  <si>
    <t>8</t>
  </si>
  <si>
    <t>Totals</t>
  </si>
  <si>
    <t>Sources of Funds</t>
  </si>
  <si>
    <t>Source</t>
  </si>
  <si>
    <t>PERCENT OF TOTAL FUNDING</t>
  </si>
  <si>
    <t>Total All Sources</t>
  </si>
  <si>
    <t>Summary Notes:</t>
  </si>
  <si>
    <t>CATEGORY</t>
  </si>
  <si>
    <r>
      <t xml:space="preserve">Supplies/Material </t>
    </r>
    <r>
      <rPr>
        <sz val="8"/>
        <color theme="1"/>
        <rFont val="Arial"/>
        <family val="2"/>
      </rPr>
      <t xml:space="preserve">     </t>
    </r>
  </si>
  <si>
    <t>12</t>
  </si>
  <si>
    <t>ISS NL Budget Notes (Salaries &amp; Fringe):</t>
  </si>
  <si>
    <t>ISS NL Budget Notes (Equipment):</t>
  </si>
  <si>
    <t>ISS NL Budget Notes (Supplies/Material):</t>
  </si>
  <si>
    <t>ISS NL Budget Notes (Subcontracts):</t>
  </si>
  <si>
    <t>ISS NL Budget Notes (Implementation Support):</t>
  </si>
  <si>
    <t>ISS NL Budget Notes (Other Direct Costs):</t>
  </si>
  <si>
    <t>ISS NL Budget Notes (Indirect Costs):</t>
  </si>
  <si>
    <t>10</t>
  </si>
  <si>
    <t>11</t>
  </si>
  <si>
    <t>FUNDING REQUESTED FROM ISSNL</t>
  </si>
  <si>
    <t>Implementation Partner Costs to be paid by ISSNL</t>
  </si>
  <si>
    <t>Travel</t>
  </si>
  <si>
    <t>9</t>
  </si>
  <si>
    <t>Indirect Costs (F&amp;A/G&amp;A) - Specify Rate and Base Below</t>
  </si>
  <si>
    <t>Rate</t>
  </si>
  <si>
    <t>ISS NL Budget Notes (Travel):</t>
  </si>
  <si>
    <t>Indirect Costs (F&amp;A/G&amp;A)</t>
  </si>
  <si>
    <t>Implementation Partner Costs not paid by ISS NL</t>
  </si>
  <si>
    <t>Subawards for other than Implementation Partners</t>
  </si>
  <si>
    <t>Subawards for other than Implementation Partner costs</t>
  </si>
  <si>
    <t>In-Kind Value (Describe in Budget Notes)</t>
  </si>
  <si>
    <t>Funding from PI's Organization</t>
  </si>
  <si>
    <t>Funding from NASA Grant</t>
  </si>
  <si>
    <t>Funding from Other Sources (Specify in Budget Notes)</t>
  </si>
  <si>
    <t>Supplies/Materials</t>
  </si>
  <si>
    <t>Subawards for Other than IP Costs</t>
  </si>
  <si>
    <t>Implementation Partner (IP) Costs</t>
  </si>
  <si>
    <t>Funding from NASA Grants</t>
  </si>
  <si>
    <t>Funding from Other Sources</t>
  </si>
  <si>
    <t>In-Kind Value</t>
  </si>
  <si>
    <t>Funding Requested from ISS NL</t>
  </si>
  <si>
    <t>Project Costs to be Covered by ISS NL Funding … Funding Requested from ISS National Lab</t>
  </si>
  <si>
    <t>Total Project Costs</t>
  </si>
  <si>
    <t>Indirect Rate</t>
  </si>
  <si>
    <t>Notes (All Items):</t>
  </si>
  <si>
    <t>PROJECT COSTS TO BE COVERED BY NON-ISS NATIONAL LAB SOURCES</t>
  </si>
  <si>
    <t>[PROJECT NAME]</t>
  </si>
  <si>
    <t>[PROPOSINIG ORGANIZATION]</t>
  </si>
  <si>
    <t>[PRINCIPLE INVESTIGATOR]</t>
  </si>
  <si>
    <t>[PROJECT ESTIMATED START AND END DATES]</t>
  </si>
  <si>
    <t>Provide Rate Justification IAW Proposal Instructions</t>
  </si>
  <si>
    <t>Subcontracts Other than IP Costs</t>
  </si>
  <si>
    <t>PERCENT OF TOTAL COST</t>
  </si>
  <si>
    <t>1. If you have any questions concerning this workbook, please consult the ISS NL Portfolio Management Team (PM@issnationallab.org).</t>
  </si>
  <si>
    <t>4. Some Cells have cell notes.  Please read the cell notes for additional guidance on how to enter data into the workbook.</t>
  </si>
  <si>
    <t>1. At the top of the Summary Worksheet in the corresponding cells, enter the project name, proposing organization, principal investigator or lead project manager (this persone must have a fiduciary relationship with the proposing organization), and anticipated start and end dates for the project.  The project name entered on this worksheet will be automatically entered on other worksheets.</t>
  </si>
  <si>
    <t>2. When the workbook is complete, the values on "total all sources" (Row 49)  must be equal to the "total project budget" (Row 16).</t>
  </si>
  <si>
    <t>ISS NL FUNDING REQUESTED Worksheet</t>
  </si>
  <si>
    <t xml:space="preserve">2. Assume a project start date no earlier than 4 months after proposal submission.  </t>
  </si>
  <si>
    <t>3. Enter estimates for each applicable category of costs for which you  are requesting ISS NL funding.  Only enter the amounts  you expect ISS NL funding to cover. If there are additional project costs in this category, enter the remainder on the "MATCHING FUNDS" worksheet on the appropriate line.</t>
  </si>
  <si>
    <t>Item #4. Travel Expenses</t>
  </si>
  <si>
    <t>Item #3. Supplies &amp; Materials</t>
  </si>
  <si>
    <t>Item #5a. Consultants and Contract Services (Subawards)</t>
  </si>
  <si>
    <t>1. Provide your best estimate of the remaining costs of your project not already included on the ISS NL FUNDING REQUESTED tab fpr each category listed.  If you are not requesting any funding from ISS NL this tab would include the total estimated cost of the project.</t>
  </si>
  <si>
    <t>2. In the funding source section accented in green, include the funding to be provided from each source listed.  The total for each column must equal the corresponding value on Row 13.</t>
  </si>
  <si>
    <t>Funding Sources</t>
  </si>
  <si>
    <t>Estimated Costs not included in ISS NL Funding Requested</t>
  </si>
  <si>
    <t xml:space="preserve">4. All cost elements e.g., Salaries, Equipment, Supplies/Materials, Contracted Services (Subawards and Implementation Costs), Other Direct Costs (ODC) and Indirect Costs must include a basis of estimate (Justification) described in the notes section below for the associated cost element. </t>
  </si>
  <si>
    <t>5. ISS NL Funding cannot be used for international travel.</t>
  </si>
  <si>
    <t>6. Provide the estimated cost of any implementation partner (IP) support on line item 6 separate from other subawards.</t>
  </si>
  <si>
    <t>7. Specific guidance for cost justification for each element of cost follows.  Justification is only required for the cost elements for which your are requesting ISS NL funding:</t>
  </si>
  <si>
    <t>Use this Worksheet ONLY if you are requesting funding from ISS NL</t>
  </si>
  <si>
    <t>YEAR 1</t>
  </si>
  <si>
    <t>YEAR 2</t>
  </si>
  <si>
    <t>YEAR 3</t>
  </si>
  <si>
    <t>YEAR 4</t>
  </si>
  <si>
    <r>
      <t xml:space="preserve">2. If you are </t>
    </r>
    <r>
      <rPr>
        <b/>
        <sz val="11"/>
        <color theme="1"/>
        <rFont val="Calibri"/>
        <family val="2"/>
        <scheme val="minor"/>
      </rPr>
      <t>NOT</t>
    </r>
    <r>
      <rPr>
        <sz val="11"/>
        <color theme="1"/>
        <rFont val="Calibri"/>
        <family val="2"/>
        <scheme val="minor"/>
      </rPr>
      <t xml:space="preserve"> requesting ISS NL funding, </t>
    </r>
    <r>
      <rPr>
        <b/>
        <sz val="11"/>
        <color theme="1"/>
        <rFont val="Calibri"/>
        <family val="2"/>
        <scheme val="minor"/>
      </rPr>
      <t>ONLY</t>
    </r>
    <r>
      <rPr>
        <sz val="11"/>
        <color theme="1"/>
        <rFont val="Calibri"/>
        <family val="2"/>
        <scheme val="minor"/>
      </rPr>
      <t xml:space="preserve"> use the "PROJECT COSTS NOT PAID BY ISSNL" budget tab</t>
    </r>
  </si>
  <si>
    <t>(USE THIS WORKSHEET ONLY IF YOU ARE REQUESTING FUNDING FROM ISS NL)</t>
  </si>
  <si>
    <t>GLOSSARY</t>
  </si>
  <si>
    <t xml:space="preserve">The proposing organization shall comply with the requirements as set forth in OMB Circular A-110, as adopted by NASA as Subpart B of Part 1260 of Title 14 of the Code of Federal Regulations, to the extent that the proposer is an institution of higher education, hospital, or other non-profit organization to which the Circular is applicable.  Otherwise, the proposer shall comply with the cost principles set forth in FAR Part 31.2. All direct and indirect costs must be allowable, allocable, and reasonable.   </t>
  </si>
  <si>
    <t>Federal (Useful Links)</t>
  </si>
  <si>
    <t>Code of Federal Regulations (CFR)</t>
  </si>
  <si>
    <t>Federal Acquisition Regulation (FAR)</t>
  </si>
  <si>
    <t>Federal Register</t>
  </si>
  <si>
    <t>OMB Circular A-21</t>
  </si>
  <si>
    <t>OMB Circular A-110</t>
  </si>
  <si>
    <t>OMB Uniform Guidance</t>
  </si>
  <si>
    <t>U.S. Code</t>
  </si>
  <si>
    <t>Small Business Administration</t>
  </si>
  <si>
    <t>Term</t>
  </si>
  <si>
    <t xml:space="preserve">Description </t>
  </si>
  <si>
    <t>Allocable</t>
  </si>
  <si>
    <t>Allocable costs are those that provide direct benefits to the project and can be specifically identified to a project or activity with a high degree of accuracy. A cost is allocable to a sponsored agreement if it advances the work sponsored under the agreement; if it benefits the sponsored agreement in proportion to the charge; and if it is necessary to the overall operation.</t>
  </si>
  <si>
    <t>Allowable</t>
  </si>
  <si>
    <t>Allowable costs are directly related to the sponsored agreement, must benefit the sponsored agreement in the proportion to the amount charged, and must conform to the policies and procedures of the institution. The cost must be necessary for the performance of the project. A particular cost may be allowable on one project, where it is needed for performance, but be unallowable on another project where no similar performance requirement exists.</t>
  </si>
  <si>
    <t>Export Control Laws</t>
  </si>
  <si>
    <t>Export control laws are federal regulations that control the conditions under which certain information, technologies, and commodities can be transmitted overseas to anyone, including U.S. citizens, or to a foreign national on U.S. soil. The laws are implemented by both the Department of Commerce through its Export Administration Regulations (EAR) and the Department of State through its International Traffic in Arms Regulations (ITAR).</t>
  </si>
  <si>
    <t>ISS NL Provided Equipment or Services</t>
  </si>
  <si>
    <t>Means Services or equipment provided to Sub-recipient (Proposer) for the performance of work under its grant.  Note: Generally, equipment  provided by ISS NL are government assets e.g., facilities, equipment, etc., received from NASA which, in turn, ISS NL provides to proposer.  Title to Government furnished equipment will remain with the Government (NASA).</t>
  </si>
  <si>
    <t>Commercial firm</t>
  </si>
  <si>
    <t xml:space="preserve">Means any corporation, trust or other organization which is organized primarily for profit. </t>
  </si>
  <si>
    <t>Direct Costs</t>
  </si>
  <si>
    <t xml:space="preserve">Direct costs are costs that can be identified specifically with a particular sponsored project, an instructional activity, or any other institutional activity, or that can be directly assigned to such activities relatively easily with a high degree of accuracy.  Direct costs may consist of employee labor, travel, equipment, supplies &amp; materials, consultants &amp; contract services, other direct costs e.g., rentals, etc.  </t>
  </si>
  <si>
    <t xml:space="preserve">Effective date </t>
  </si>
  <si>
    <t>Means the date work can begin, which could be earlier or later than the date of signature on a basic award or modification.  Expenditures made prior to award of a grant are incurred at the Proposer's risk.</t>
  </si>
  <si>
    <t>Expiration date</t>
  </si>
  <si>
    <t>Means the date of completion specified in the grant, after which expenditures may not be charged against the grant except to satisfy obligations to pay allowable costs committed on or before that date.</t>
  </si>
  <si>
    <t>Fringe Benefits</t>
  </si>
  <si>
    <t xml:space="preserve">The fringe benefit rate is expressed as a percentage of salary and the dollar amount is calculated by applying standard fringe benefit rates to each employee’s salary charged to the project. The Fringe Benefit Rate is generally comprised of the following cost categories: (1) Health insurance; (2) Life Insurance, Long Term Disability, and Retirement; (3) FICA a.k.a. Social Security); and (4) Workers’ Compensation, Unemployment Compensation, Severance/terminal Leave Pay, Short-term Disability and Associated Benefits and Administrative Costs.   Identify the fringe benefit rate applied to each employee by year.   </t>
  </si>
  <si>
    <t>Facility &amp; Administrative (F&amp;A)</t>
  </si>
  <si>
    <t xml:space="preserve">For common or joint objectives and which therefore cannot be identified readily and specifically Facilities and Administrative (F&amp;A, overhead or indirect) costs are those costs incurred with a particular sponsored project, instructional activity, or other institutional activity. </t>
  </si>
  <si>
    <t>General &amp; Administrative (G&amp;A)</t>
  </si>
  <si>
    <t>A general and administrative expense (G&amp;A) refers to expenditures related to the day-to-day operations of a business. General and administrative expenses pertain to operation expenses rather that to expenses that can be directly related to the production of any goods or services, including rent, utilities, insurance and managerial salaries. In the company's income statement, these expenses generally appear under operating expenses.</t>
  </si>
  <si>
    <t>Implementation Partners</t>
  </si>
  <si>
    <t xml:space="preserve">A supporting subcontractor selected from a list of approved companies with knowledge and experience in developing, testing, and integrating ISS payloads and supporting hardware and software.  The PI's organization can perform their own ISS implementation if they have the requisite knowledge and experience.  However, most ISS NL projects require support from an external source.  During the drafting phase of proposal development, your ISS NL Customer Relationship Manager will introduce you an ISS NL operations team member who will gather  information about your operations concept and in turn introduce you to several implementation partners for your choosing.  This process also includes the development of an implantation cost estimate for inclusion in your proposal.
The ISS is supported by an ever-growing network of individuals and organizations that actively and passionately share in the mission of promoting and sustaining space-based research. Click on link below to find organizations that may be ideal to support and facilitate your research project, including translating your science from the bench to a space-based platform. </t>
  </si>
  <si>
    <t>Implementation Partner Portal Link</t>
  </si>
  <si>
    <t>Indirect Costs</t>
  </si>
  <si>
    <t xml:space="preserve">In general terms, an indirect cost rate is the percentage of an organization’s indirect costs to its direct costs and is a standardized method of charging individual programs for their share of indirect costs.  Indirect costs may include Financial &amp; Administrative (F&amp;A), Overhead (OH) and General and Administrative (G&amp;A).   </t>
  </si>
  <si>
    <t>In-Kind Funding</t>
  </si>
  <si>
    <t xml:space="preserve">In-Kind &amp; Cost Share commitments can be met using direct or indirect costs that are allowable, allocable, reasonable, and consistently accounted for by the Proposing organization.  These can be in the form of real property, equipment, supplies, services, and other expendable property. In-Kind funding should be detailed in the budget notes section.  </t>
  </si>
  <si>
    <t>Matching Funds</t>
  </si>
  <si>
    <t xml:space="preserve">Funds provided by the offeror or a funding partner that match or exceed the funds requested from ISSNL through this solicitation. Offerors must provide commitment letters for all matching funds in their proposal (please see Proposal Instructions Criteria D-5 for details). Match Funding is not a requirement, but will enhance the competitiveness of the propsal.
An exmaple of one for one matching funds is that the proposing organizion is requesting $500,000 from the ISSNL and also commiting $500,000 from themselves and or external commited sources. </t>
  </si>
  <si>
    <t>Non-Profit Organization</t>
  </si>
  <si>
    <t>Means an organization that qualifies for the exemption from taxation under section 501 of the Internal Revenue Code of 1954, as amended, 26 U.S.C. 501.</t>
  </si>
  <si>
    <t>Overhead (OH)</t>
  </si>
  <si>
    <t xml:space="preserve">The overhead rate is the total of indirect costs (known as overhead) for a specific reporting period, divided by an allocation measure. The cost of overhead can be comprised of either actual costs or budgeted costs. There are a wide range of possible allocation measures, such as direct labor hours, machine time, and square footage used.  </t>
  </si>
  <si>
    <t xml:space="preserve">Proposer (Sub-recipient) Acquired Equipment </t>
  </si>
  <si>
    <t>Means equipment purchased or fabricated with grant funds by a Sub-recipient (Proposer) for the performance of work under its grant.</t>
  </si>
  <si>
    <t>Reasonable Costs</t>
  </si>
  <si>
    <t>Reasonable costs reflect the actions a prudent person would take under the circumstances prevailing at the time the decision was made to incur the costs. Reasonable costs are those that are generally recognized as necessary for the operation of the project.</t>
  </si>
  <si>
    <t>7b</t>
  </si>
  <si>
    <t>7a</t>
  </si>
  <si>
    <r>
      <t xml:space="preserve">a. Identify the Facility and Administration (F&amp;A), Overhead (OH), and General &amp; Administrative costs that the proposer is applying to the direct cost base in each year.  
b. Separately identify the rate and provide the rate justification in accordance with the proposal instructions in the notes below and attached to your proposal submission if necessary.  </t>
    </r>
    <r>
      <rPr>
        <sz val="11"/>
        <color rgb="FFFF0000"/>
        <rFont val="Calibri (Body)"/>
      </rPr>
      <t>See the proposal instructions governing allowable indirect cost rates.</t>
    </r>
  </si>
  <si>
    <t>Totals (Values must equal totals on Row 14 above)</t>
  </si>
  <si>
    <t>Project Costs to be Covered by non-ISS National Lab Sources</t>
  </si>
  <si>
    <t>https://issnationallab.org/research-and-science/partners-and-facilities/implementation-partners/</t>
  </si>
  <si>
    <t>Item #2. Equipment &gt;$10K</t>
  </si>
  <si>
    <r>
      <t xml:space="preserve">Identify all equipment required specifically for the project with a unit cost of </t>
    </r>
    <r>
      <rPr>
        <sz val="11"/>
        <color theme="1"/>
        <rFont val="Calibri"/>
        <family val="2"/>
        <scheme val="minor"/>
      </rPr>
      <t xml:space="preserve">$10,000 or greater &amp; life expectancy of 1 yr or longer.  List the item and the estimated unit cost for each item to be purchased. State why the equipment is needed (i.e. how it will help achieve the objectives of the project). Specify the basis for the cost estimates (i.e. Cost estimates are based on vendor quotes or catalog prices, or on past experience of purchases of similar or like items). Components for a piece of Fabricated Equipment (i.e. cumulative cost is $10,000 or greater, with a life expectancy of 1 year or longer) should be listed in the equipment line with explanation. </t>
    </r>
  </si>
  <si>
    <r>
      <t xml:space="preserve">Estimate the total cost of supplies, materials and equipment with less than a </t>
    </r>
    <r>
      <rPr>
        <sz val="11"/>
        <color theme="1"/>
        <rFont val="Calibri"/>
        <family val="2"/>
        <scheme val="minor"/>
      </rPr>
      <t>$10,000 unit cost, and enter the values it the quarter or year you expect them to occur.</t>
    </r>
  </si>
  <si>
    <r>
      <t xml:space="preserve">Provide the name, compensation rate, and number of hours or days of service required. Consultant documentation should include a signed letter from the consultant confirming his/her agreement to perform the labor proposed in the budget, at the compensation rate listed, and should provide verification that this rate is consistent with, or more favorable than, recent billings for similar work.  For Contract services or subcontractors, describe the products and/or services to be provided. Provide a brief justification for the use of the Subcontractor(s) selected. Attach a budget and budget explanation information prepared by the subcontractor. Proposer shall include its determination that the costs are reasonable/appropriate to accomplish the proposed subcontractor scope of work.  Fixed amount subawards may be awarded up to $500,000, with prior authorization required. The award amount must be based on a reasonable estimate of allowable costs. </t>
    </r>
    <r>
      <rPr>
        <sz val="11"/>
        <color rgb="FFFF0000"/>
        <rFont val="Calibri"/>
        <family val="2"/>
        <scheme val="minor"/>
      </rPr>
      <t>Note: Although an  Implementation Partner would be considered a subaward, please separately identify these costs under item 5b, if applicable</t>
    </r>
    <r>
      <rPr>
        <sz val="11"/>
        <color theme="1"/>
        <rFont val="Calibri"/>
        <family val="2"/>
        <scheme val="minor"/>
      </rPr>
      <t xml:space="preserve">). </t>
    </r>
  </si>
  <si>
    <t>Equipment (&gt;$10K)</t>
  </si>
  <si>
    <t>Equipment (Items &gt;$10K)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</si>
</sst>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31">
    <font>
      <sz val="11"/>
      <color theme="1"/>
      <name val="Calibri"/>
      <family val="2"/>
      <scheme val="minor"/>
    </font>
    <font>
      <sz val="11"/>
      <color theme="1"/>
      <name val="Calibri"/>
      <family val="2"/>
      <scheme val="minor"/>
    </font>
    <font>
      <sz val="10"/>
      <name val="Arial"/>
      <family val="2"/>
    </font>
    <font>
      <b/>
      <sz val="12"/>
      <name val="Arial"/>
      <family val="2"/>
    </font>
    <font>
      <b/>
      <sz val="10"/>
      <name val="Arial"/>
      <family val="2"/>
    </font>
    <font>
      <b/>
      <sz val="9"/>
      <name val="Arial"/>
      <family val="2"/>
    </font>
    <font>
      <sz val="11"/>
      <color theme="1"/>
      <name val="Arial"/>
      <family val="2"/>
    </font>
    <font>
      <b/>
      <sz val="10"/>
      <color theme="1"/>
      <name val="Arial"/>
      <family val="2"/>
    </font>
    <font>
      <b/>
      <sz val="11"/>
      <color theme="1"/>
      <name val="Arial"/>
      <family val="2"/>
    </font>
    <font>
      <sz val="10"/>
      <color theme="1"/>
      <name val="Arial"/>
      <family val="2"/>
    </font>
    <font>
      <sz val="8"/>
      <color theme="1"/>
      <name val="Arial"/>
      <family val="2"/>
    </font>
    <font>
      <b/>
      <sz val="14"/>
      <color theme="1"/>
      <name val="Arial"/>
      <family val="2"/>
    </font>
    <font>
      <b/>
      <sz val="11"/>
      <color theme="1"/>
      <name val="Calibri"/>
      <family val="2"/>
      <scheme val="minor"/>
    </font>
    <font>
      <b/>
      <i/>
      <sz val="11"/>
      <color theme="1"/>
      <name val="Calibri"/>
      <family val="2"/>
      <scheme val="minor"/>
    </font>
    <font>
      <sz val="11"/>
      <color rgb="FFFF0000"/>
      <name val="Calibri"/>
      <family val="2"/>
      <scheme val="minor"/>
    </font>
    <font>
      <sz val="11"/>
      <name val="Calibri"/>
      <family val="2"/>
      <scheme val="minor"/>
    </font>
    <font>
      <b/>
      <sz val="9"/>
      <color theme="1"/>
      <name val="Arial"/>
      <family val="2"/>
    </font>
    <font>
      <b/>
      <i/>
      <sz val="11"/>
      <color rgb="FFFF0000"/>
      <name val="Calibri"/>
      <family val="2"/>
      <scheme val="minor"/>
    </font>
    <font>
      <i/>
      <sz val="11"/>
      <color theme="1"/>
      <name val="Calibri"/>
      <family val="2"/>
      <scheme val="minor"/>
    </font>
    <font>
      <sz val="11"/>
      <color theme="0" tint="-0.34998626667073579"/>
      <name val="Calibri"/>
      <family val="2"/>
      <scheme val="minor"/>
    </font>
    <font>
      <sz val="9"/>
      <color rgb="FF000000"/>
      <name val="Tahoma"/>
      <family val="2"/>
    </font>
    <font>
      <sz val="11"/>
      <color rgb="FFFF0000"/>
      <name val="Calibri (Body)"/>
    </font>
    <font>
      <sz val="10"/>
      <color rgb="FF000000"/>
      <name val="Tahoma"/>
      <family val="2"/>
    </font>
    <font>
      <b/>
      <sz val="14"/>
      <color rgb="FFFF0000"/>
      <name val="Arial"/>
      <family val="2"/>
    </font>
    <font>
      <sz val="14"/>
      <color theme="1"/>
      <name val="Arial"/>
      <family val="2"/>
    </font>
    <font>
      <b/>
      <sz val="12"/>
      <color theme="1"/>
      <name val="Arial"/>
      <family val="2"/>
    </font>
    <font>
      <u/>
      <sz val="11"/>
      <color theme="10"/>
      <name val="Calibri"/>
      <family val="2"/>
      <scheme val="minor"/>
    </font>
    <font>
      <b/>
      <sz val="24"/>
      <color theme="1"/>
      <name val="Calibri"/>
      <family val="2"/>
      <scheme val="minor"/>
    </font>
    <font>
      <b/>
      <sz val="11"/>
      <color rgb="FFFF0000"/>
      <name val="Calibri"/>
      <family val="2"/>
      <scheme val="minor"/>
    </font>
    <font>
      <b/>
      <sz val="15.95"/>
      <color rgb="FF000000"/>
      <name val="Arial"/>
      <family val="2"/>
    </font>
    <font>
      <b/>
      <sz val="11"/>
      <name val="Calibri"/>
      <family val="2"/>
      <scheme val="minor"/>
    </font>
  </fonts>
  <fills count="7">
    <fill>
      <patternFill patternType="none"/>
    </fill>
    <fill>
      <patternFill patternType="gray125"/>
    </fill>
    <fill>
      <patternFill patternType="solid">
        <fgColor rgb="FF00B050"/>
        <bgColor indexed="64"/>
      </patternFill>
    </fill>
    <fill>
      <patternFill patternType="solid">
        <fgColor theme="0" tint="-0.14999847407452621"/>
        <bgColor indexed="64"/>
      </patternFill>
    </fill>
    <fill>
      <patternFill patternType="solid">
        <fgColor theme="4"/>
        <bgColor indexed="64"/>
      </patternFill>
    </fill>
    <fill>
      <patternFill patternType="solid">
        <fgColor theme="7" tint="0.39997558519241921"/>
        <bgColor indexed="64"/>
      </patternFill>
    </fill>
    <fill>
      <patternFill patternType="solid">
        <fgColor theme="5" tint="0.39997558519241921"/>
        <bgColor indexed="64"/>
      </patternFill>
    </fill>
  </fills>
  <borders count="49">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medium">
        <color auto="1"/>
      </top>
      <bottom style="medium">
        <color auto="1"/>
      </bottom>
      <diagonal/>
    </border>
    <border>
      <left/>
      <right/>
      <top style="medium">
        <color auto="1"/>
      </top>
      <bottom/>
      <diagonal/>
    </border>
    <border>
      <left style="medium">
        <color auto="1"/>
      </left>
      <right/>
      <top/>
      <bottom/>
      <diagonal/>
    </border>
    <border>
      <left/>
      <right style="medium">
        <color auto="1"/>
      </right>
      <top style="thin">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medium">
        <color auto="1"/>
      </top>
      <bottom/>
      <diagonal/>
    </border>
    <border>
      <left style="medium">
        <color auto="1"/>
      </left>
      <right/>
      <top style="thin">
        <color auto="1"/>
      </top>
      <bottom/>
      <diagonal/>
    </border>
    <border>
      <left style="medium">
        <color auto="1"/>
      </left>
      <right/>
      <top/>
      <bottom style="medium">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style="medium">
        <color auto="1"/>
      </right>
      <top style="thin">
        <color auto="1"/>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right style="medium">
        <color auto="1"/>
      </right>
      <top/>
      <bottom style="medium">
        <color auto="1"/>
      </bottom>
      <diagonal/>
    </border>
    <border>
      <left/>
      <right style="medium">
        <color indexed="64"/>
      </right>
      <top style="thin">
        <color auto="1"/>
      </top>
      <bottom style="medium">
        <color indexed="64"/>
      </bottom>
      <diagonal/>
    </border>
    <border>
      <left/>
      <right/>
      <top style="medium">
        <color auto="1"/>
      </top>
      <bottom style="thin">
        <color auto="1"/>
      </bottom>
      <diagonal/>
    </border>
    <border>
      <left style="medium">
        <color auto="1"/>
      </left>
      <right style="medium">
        <color auto="1"/>
      </right>
      <top/>
      <bottom style="medium">
        <color auto="1"/>
      </bottom>
      <diagonal/>
    </border>
    <border>
      <left style="thin">
        <color auto="1"/>
      </left>
      <right style="thin">
        <color auto="1"/>
      </right>
      <top/>
      <bottom style="thin">
        <color auto="1"/>
      </bottom>
      <diagonal/>
    </border>
  </borders>
  <cellStyleXfs count="6">
    <xf numFmtId="0" fontId="0" fillId="0" borderId="0"/>
    <xf numFmtId="0" fontId="1" fillId="0" borderId="0"/>
    <xf numFmtId="0" fontId="2" fillId="0" borderId="0"/>
    <xf numFmtId="44" fontId="1" fillId="0" borderId="0" applyFont="0" applyFill="0" applyBorder="0" applyAlignment="0" applyProtection="0"/>
    <xf numFmtId="9" fontId="1" fillId="0" borderId="0" applyFont="0" applyFill="0" applyBorder="0" applyAlignment="0" applyProtection="0"/>
    <xf numFmtId="0" fontId="26" fillId="0" borderId="0" applyNumberFormat="0" applyFill="0" applyBorder="0" applyAlignment="0" applyProtection="0"/>
  </cellStyleXfs>
  <cellXfs count="191">
    <xf numFmtId="0" fontId="0" fillId="0" borderId="0" xfId="0"/>
    <xf numFmtId="0" fontId="6" fillId="0" borderId="0" xfId="0" applyFont="1"/>
    <xf numFmtId="0" fontId="6" fillId="0" borderId="0" xfId="1" applyFont="1"/>
    <xf numFmtId="2" fontId="6" fillId="0" borderId="0" xfId="0" applyNumberFormat="1" applyFont="1" applyAlignment="1">
      <alignment horizontal="right"/>
    </xf>
    <xf numFmtId="4" fontId="6" fillId="0" borderId="0" xfId="0" applyNumberFormat="1" applyFont="1"/>
    <xf numFmtId="0" fontId="12" fillId="0" borderId="0" xfId="0" applyFont="1" applyAlignment="1">
      <alignment wrapText="1"/>
    </xf>
    <xf numFmtId="0" fontId="0" fillId="0" borderId="0" xfId="0" applyAlignment="1">
      <alignment wrapText="1"/>
    </xf>
    <xf numFmtId="0" fontId="13" fillId="0" borderId="0" xfId="0" applyFont="1" applyAlignment="1">
      <alignment wrapText="1"/>
    </xf>
    <xf numFmtId="164" fontId="9" fillId="3" borderId="1" xfId="3" applyNumberFormat="1" applyFont="1" applyFill="1" applyBorder="1" applyAlignment="1">
      <alignment horizontal="right" vertical="center" wrapText="1"/>
    </xf>
    <xf numFmtId="164" fontId="6" fillId="0" borderId="0" xfId="3" applyNumberFormat="1" applyFont="1"/>
    <xf numFmtId="164" fontId="6" fillId="0" borderId="0" xfId="3" applyNumberFormat="1" applyFont="1" applyAlignment="1">
      <alignment vertical="center"/>
    </xf>
    <xf numFmtId="49" fontId="8" fillId="3" borderId="5" xfId="0" applyNumberFormat="1" applyFont="1" applyFill="1" applyBorder="1" applyAlignment="1">
      <alignment horizontal="center" vertical="center"/>
    </xf>
    <xf numFmtId="164" fontId="9" fillId="3" borderId="15" xfId="3" applyNumberFormat="1" applyFont="1" applyFill="1" applyBorder="1" applyAlignment="1">
      <alignment horizontal="right" vertical="center" wrapText="1"/>
    </xf>
    <xf numFmtId="164" fontId="9" fillId="3" borderId="14" xfId="3" applyNumberFormat="1" applyFont="1" applyFill="1" applyBorder="1" applyAlignment="1">
      <alignment horizontal="right" vertical="center" wrapText="1"/>
    </xf>
    <xf numFmtId="49" fontId="8" fillId="3" borderId="27" xfId="0" applyNumberFormat="1" applyFont="1" applyFill="1" applyBorder="1" applyAlignment="1">
      <alignment horizontal="center" vertical="center"/>
    </xf>
    <xf numFmtId="164" fontId="9" fillId="3" borderId="22" xfId="3" applyNumberFormat="1" applyFont="1" applyFill="1" applyBorder="1" applyAlignment="1">
      <alignment horizontal="right" vertical="center" wrapText="1"/>
    </xf>
    <xf numFmtId="0" fontId="4" fillId="3" borderId="11" xfId="2" applyFont="1" applyFill="1" applyBorder="1" applyAlignment="1">
      <alignment horizontal="center"/>
    </xf>
    <xf numFmtId="0" fontId="4" fillId="3" borderId="19" xfId="2" applyFont="1" applyFill="1" applyBorder="1" applyAlignment="1">
      <alignment horizontal="center"/>
    </xf>
    <xf numFmtId="9" fontId="0" fillId="3" borderId="15" xfId="4" applyFont="1" applyFill="1" applyBorder="1"/>
    <xf numFmtId="9" fontId="1" fillId="3" borderId="15" xfId="4" applyFont="1" applyFill="1" applyBorder="1"/>
    <xf numFmtId="0" fontId="6" fillId="0" borderId="0" xfId="0" applyFont="1" applyAlignment="1">
      <alignment vertical="center"/>
    </xf>
    <xf numFmtId="0" fontId="17" fillId="0" borderId="0" xfId="0" applyFont="1" applyAlignment="1">
      <alignment wrapText="1"/>
    </xf>
    <xf numFmtId="0" fontId="0" fillId="0" borderId="0" xfId="0" applyAlignment="1">
      <alignment horizontal="justify" vertical="center"/>
    </xf>
    <xf numFmtId="0" fontId="15" fillId="0" borderId="0" xfId="0" applyFont="1" applyAlignment="1">
      <alignment wrapText="1"/>
    </xf>
    <xf numFmtId="0" fontId="18" fillId="0" borderId="0" xfId="0" applyFont="1" applyAlignment="1">
      <alignment wrapText="1"/>
    </xf>
    <xf numFmtId="0" fontId="0" fillId="0" borderId="0" xfId="0" applyAlignment="1">
      <alignment vertical="top" wrapText="1"/>
    </xf>
    <xf numFmtId="164" fontId="6" fillId="0" borderId="0" xfId="3" applyNumberFormat="1" applyFont="1" applyFill="1"/>
    <xf numFmtId="164" fontId="8" fillId="0" borderId="0" xfId="3" applyNumberFormat="1" applyFont="1" applyFill="1" applyBorder="1" applyAlignment="1">
      <alignment vertical="center" wrapText="1"/>
    </xf>
    <xf numFmtId="164" fontId="8" fillId="0" borderId="0" xfId="3" applyNumberFormat="1" applyFont="1" applyFill="1" applyBorder="1" applyAlignment="1">
      <alignment vertical="center"/>
    </xf>
    <xf numFmtId="164" fontId="6" fillId="0" borderId="0" xfId="3" applyNumberFormat="1" applyFont="1" applyFill="1" applyAlignment="1">
      <alignment vertical="center"/>
    </xf>
    <xf numFmtId="0" fontId="4" fillId="3" borderId="30" xfId="2" applyFont="1" applyFill="1" applyBorder="1" applyAlignment="1">
      <alignment horizontal="center"/>
    </xf>
    <xf numFmtId="0" fontId="3" fillId="0" borderId="0" xfId="2" applyFont="1" applyAlignment="1">
      <alignment horizontal="left"/>
    </xf>
    <xf numFmtId="0" fontId="24" fillId="0" borderId="0" xfId="0" applyFont="1"/>
    <xf numFmtId="0" fontId="25" fillId="0" borderId="0" xfId="0" applyFont="1" applyAlignment="1">
      <alignment vertical="center"/>
    </xf>
    <xf numFmtId="0" fontId="6" fillId="0" borderId="0" xfId="0" applyFont="1" applyAlignment="1">
      <alignment horizontal="center"/>
    </xf>
    <xf numFmtId="0" fontId="9" fillId="3" borderId="22" xfId="0" applyFont="1" applyFill="1" applyBorder="1" applyAlignment="1">
      <alignment vertical="center" wrapText="1"/>
    </xf>
    <xf numFmtId="0" fontId="6" fillId="0" borderId="18" xfId="0" applyFont="1" applyBorder="1" applyAlignment="1">
      <alignment vertical="center" wrapText="1"/>
    </xf>
    <xf numFmtId="49" fontId="8" fillId="0" borderId="0" xfId="0" applyNumberFormat="1" applyFont="1" applyAlignment="1">
      <alignment vertical="center"/>
    </xf>
    <xf numFmtId="0" fontId="8" fillId="0" borderId="0" xfId="0" applyFont="1" applyAlignment="1">
      <alignment vertical="center" wrapText="1"/>
    </xf>
    <xf numFmtId="164" fontId="7" fillId="0" borderId="0" xfId="3" applyNumberFormat="1" applyFont="1" applyFill="1" applyBorder="1" applyAlignment="1">
      <alignment horizontal="right" vertical="center" wrapText="1"/>
    </xf>
    <xf numFmtId="9" fontId="12" fillId="0" borderId="0" xfId="4" applyFont="1" applyFill="1" applyBorder="1"/>
    <xf numFmtId="0" fontId="6" fillId="0" borderId="0" xfId="0" applyFont="1" applyAlignment="1">
      <alignment vertical="center" wrapText="1"/>
    </xf>
    <xf numFmtId="0" fontId="6" fillId="0" borderId="0" xfId="0" applyFont="1" applyAlignment="1">
      <alignment horizontal="center" vertical="center"/>
    </xf>
    <xf numFmtId="0" fontId="11" fillId="0" borderId="0" xfId="0" applyFont="1" applyAlignment="1">
      <alignment horizontal="center" vertical="center" wrapText="1"/>
    </xf>
    <xf numFmtId="0" fontId="6" fillId="0" borderId="32" xfId="0" applyFont="1" applyBorder="1" applyAlignment="1">
      <alignment vertical="center" wrapText="1"/>
    </xf>
    <xf numFmtId="0" fontId="6" fillId="0" borderId="33" xfId="0" applyFont="1" applyBorder="1" applyAlignment="1">
      <alignment vertical="center" wrapText="1"/>
    </xf>
    <xf numFmtId="0" fontId="6" fillId="0" borderId="34" xfId="0" applyFont="1" applyBorder="1" applyAlignment="1">
      <alignment vertical="center" wrapText="1"/>
    </xf>
    <xf numFmtId="164" fontId="6" fillId="0" borderId="0" xfId="3" applyNumberFormat="1" applyFont="1" applyAlignment="1">
      <alignment horizontal="center"/>
    </xf>
    <xf numFmtId="9" fontId="8" fillId="0" borderId="2" xfId="3" applyNumberFormat="1" applyFont="1" applyFill="1" applyBorder="1"/>
    <xf numFmtId="164" fontId="11" fillId="0" borderId="19" xfId="3" applyNumberFormat="1" applyFont="1" applyFill="1" applyBorder="1" applyAlignment="1">
      <alignment horizontal="left" vertical="center" wrapText="1"/>
    </xf>
    <xf numFmtId="164" fontId="6" fillId="0" borderId="14" xfId="3" applyNumberFormat="1" applyFont="1" applyBorder="1" applyAlignment="1">
      <alignment vertical="center"/>
    </xf>
    <xf numFmtId="164" fontId="6" fillId="0" borderId="15" xfId="3" applyNumberFormat="1" applyFont="1" applyBorder="1" applyAlignment="1">
      <alignment vertical="center"/>
    </xf>
    <xf numFmtId="164" fontId="6" fillId="0" borderId="16" xfId="3" applyNumberFormat="1" applyFont="1" applyBorder="1" applyAlignment="1">
      <alignment vertical="center"/>
    </xf>
    <xf numFmtId="0" fontId="23" fillId="0" borderId="0" xfId="0" applyFont="1"/>
    <xf numFmtId="0" fontId="4" fillId="3" borderId="10" xfId="2" applyFont="1" applyFill="1" applyBorder="1" applyAlignment="1">
      <alignment horizontal="center"/>
    </xf>
    <xf numFmtId="164" fontId="9" fillId="3" borderId="21" xfId="3" applyNumberFormat="1" applyFont="1" applyFill="1" applyBorder="1" applyAlignment="1">
      <alignment horizontal="right" vertical="center" wrapText="1"/>
    </xf>
    <xf numFmtId="164" fontId="9" fillId="3" borderId="20" xfId="3" applyNumberFormat="1" applyFont="1" applyFill="1" applyBorder="1" applyAlignment="1">
      <alignment horizontal="right" vertical="center" wrapText="1"/>
    </xf>
    <xf numFmtId="0" fontId="11" fillId="0" borderId="0" xfId="0" applyFont="1" applyAlignment="1">
      <alignment horizontal="left"/>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16" fillId="2" borderId="14" xfId="0" applyFont="1" applyFill="1" applyBorder="1" applyAlignment="1">
      <alignment horizontal="center" vertical="center" wrapText="1"/>
    </xf>
    <xf numFmtId="164" fontId="7" fillId="2" borderId="2" xfId="3" applyNumberFormat="1" applyFont="1" applyFill="1" applyBorder="1" applyAlignment="1">
      <alignment horizontal="right" vertical="center" wrapText="1"/>
    </xf>
    <xf numFmtId="9" fontId="1" fillId="2" borderId="2" xfId="4" applyFont="1" applyFill="1" applyBorder="1"/>
    <xf numFmtId="0" fontId="5" fillId="2" borderId="3" xfId="2" applyFont="1" applyFill="1" applyBorder="1" applyAlignment="1">
      <alignment horizontal="center" vertical="center"/>
    </xf>
    <xf numFmtId="0" fontId="5" fillId="2" borderId="4" xfId="2" applyFont="1" applyFill="1" applyBorder="1" applyAlignment="1">
      <alignment horizontal="center" vertical="center" textRotation="180"/>
    </xf>
    <xf numFmtId="0" fontId="4" fillId="2" borderId="12" xfId="2" applyFont="1" applyFill="1" applyBorder="1"/>
    <xf numFmtId="49" fontId="8" fillId="2" borderId="15" xfId="0" applyNumberFormat="1" applyFont="1" applyFill="1" applyBorder="1" applyAlignment="1">
      <alignment horizontal="center" vertical="center"/>
    </xf>
    <xf numFmtId="0" fontId="6" fillId="2" borderId="14" xfId="0" applyFont="1" applyFill="1" applyBorder="1" applyAlignment="1">
      <alignment vertical="center" wrapText="1"/>
    </xf>
    <xf numFmtId="0" fontId="6" fillId="2" borderId="15" xfId="0" applyFont="1" applyFill="1" applyBorder="1" applyAlignment="1">
      <alignment vertical="center" wrapText="1"/>
    </xf>
    <xf numFmtId="0" fontId="6" fillId="2" borderId="16" xfId="0" applyFont="1" applyFill="1" applyBorder="1" applyAlignment="1">
      <alignment vertical="center" wrapText="1"/>
    </xf>
    <xf numFmtId="164" fontId="8" fillId="2" borderId="2" xfId="3" applyNumberFormat="1" applyFont="1" applyFill="1" applyBorder="1" applyAlignment="1">
      <alignment vertical="center"/>
    </xf>
    <xf numFmtId="164" fontId="8" fillId="2" borderId="14" xfId="3" applyNumberFormat="1" applyFont="1" applyFill="1" applyBorder="1" applyAlignment="1">
      <alignment vertical="center"/>
    </xf>
    <xf numFmtId="164" fontId="11" fillId="2" borderId="2" xfId="3" applyNumberFormat="1" applyFont="1" applyFill="1" applyBorder="1" applyAlignment="1">
      <alignment horizontal="left" vertical="center" wrapText="1"/>
    </xf>
    <xf numFmtId="164" fontId="6" fillId="0" borderId="0" xfId="3" applyNumberFormat="1" applyFont="1" applyBorder="1" applyAlignment="1">
      <alignment vertical="center"/>
    </xf>
    <xf numFmtId="164" fontId="9" fillId="3" borderId="9" xfId="3" applyNumberFormat="1" applyFont="1" applyFill="1" applyBorder="1" applyAlignment="1">
      <alignment horizontal="right" vertical="center" wrapText="1"/>
    </xf>
    <xf numFmtId="164" fontId="9" fillId="3" borderId="28" xfId="3" applyNumberFormat="1" applyFont="1" applyFill="1" applyBorder="1" applyAlignment="1">
      <alignment horizontal="right" vertical="center" wrapText="1"/>
    </xf>
    <xf numFmtId="0" fontId="6" fillId="0" borderId="0" xfId="0" applyFont="1" applyAlignment="1">
      <alignment vertical="top"/>
    </xf>
    <xf numFmtId="164" fontId="6" fillId="0" borderId="14" xfId="3" applyNumberFormat="1" applyFont="1" applyFill="1" applyBorder="1" applyAlignment="1">
      <alignment vertical="center"/>
    </xf>
    <xf numFmtId="164" fontId="6" fillId="0" borderId="15" xfId="3" applyNumberFormat="1" applyFont="1" applyFill="1" applyBorder="1" applyAlignment="1">
      <alignment vertical="center"/>
    </xf>
    <xf numFmtId="164" fontId="6" fillId="0" borderId="26" xfId="3" applyNumberFormat="1" applyFont="1" applyFill="1" applyBorder="1" applyAlignment="1">
      <alignment vertical="center"/>
    </xf>
    <xf numFmtId="0" fontId="11" fillId="0" borderId="0" xfId="0" applyFont="1"/>
    <xf numFmtId="0" fontId="8" fillId="0" borderId="0" xfId="0" applyFont="1"/>
    <xf numFmtId="1" fontId="6" fillId="0" borderId="0" xfId="3" applyNumberFormat="1" applyFont="1" applyFill="1" applyBorder="1"/>
    <xf numFmtId="164" fontId="9" fillId="3" borderId="16" xfId="3" applyNumberFormat="1" applyFont="1" applyFill="1" applyBorder="1" applyAlignment="1">
      <alignment horizontal="right" vertical="center" wrapText="1"/>
    </xf>
    <xf numFmtId="164" fontId="9" fillId="3" borderId="45" xfId="3" applyNumberFormat="1" applyFont="1" applyFill="1" applyBorder="1" applyAlignment="1">
      <alignment horizontal="right" vertical="center" wrapText="1"/>
    </xf>
    <xf numFmtId="9" fontId="9" fillId="3" borderId="22" xfId="0" applyNumberFormat="1" applyFont="1" applyFill="1" applyBorder="1" applyAlignment="1">
      <alignment vertical="center" wrapText="1"/>
    </xf>
    <xf numFmtId="0" fontId="7" fillId="4" borderId="29" xfId="0" applyFont="1" applyFill="1" applyBorder="1" applyAlignment="1">
      <alignment horizontal="center" vertical="center" textRotation="180" wrapText="1"/>
    </xf>
    <xf numFmtId="0" fontId="11" fillId="4" borderId="2" xfId="0" applyFont="1" applyFill="1" applyBorder="1" applyAlignment="1">
      <alignment horizontal="center" vertical="center" wrapText="1"/>
    </xf>
    <xf numFmtId="164" fontId="11" fillId="4" borderId="3" xfId="3" applyNumberFormat="1" applyFont="1" applyFill="1" applyBorder="1" applyAlignment="1">
      <alignment horizontal="center" vertical="center" wrapText="1"/>
    </xf>
    <xf numFmtId="164" fontId="8" fillId="4" borderId="14" xfId="3" applyNumberFormat="1" applyFont="1" applyFill="1" applyBorder="1" applyAlignment="1">
      <alignment vertical="center"/>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14" xfId="0" applyFont="1" applyFill="1" applyBorder="1" applyAlignment="1">
      <alignment horizontal="center" vertical="center" wrapText="1"/>
    </xf>
    <xf numFmtId="49" fontId="8" fillId="4" borderId="12" xfId="0" applyNumberFormat="1" applyFont="1" applyFill="1" applyBorder="1" applyAlignment="1">
      <alignment vertical="center"/>
    </xf>
    <xf numFmtId="164" fontId="7" fillId="4" borderId="13" xfId="3" applyNumberFormat="1" applyFont="1" applyFill="1" applyBorder="1" applyAlignment="1">
      <alignment horizontal="right" vertical="center" wrapText="1"/>
    </xf>
    <xf numFmtId="9" fontId="12" fillId="4" borderId="2" xfId="4" applyFont="1" applyFill="1" applyBorder="1"/>
    <xf numFmtId="0" fontId="7" fillId="4" borderId="6" xfId="0" applyFont="1" applyFill="1" applyBorder="1" applyAlignment="1">
      <alignment horizontal="center" vertical="center" textRotation="180" wrapText="1"/>
    </xf>
    <xf numFmtId="0" fontId="7" fillId="5" borderId="6" xfId="0" applyFont="1" applyFill="1" applyBorder="1" applyAlignment="1">
      <alignment horizontal="center" vertical="center" textRotation="180"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164" fontId="7" fillId="5" borderId="13" xfId="3" applyNumberFormat="1" applyFont="1" applyFill="1" applyBorder="1" applyAlignment="1">
      <alignment horizontal="right" vertical="center" wrapText="1"/>
    </xf>
    <xf numFmtId="0" fontId="7" fillId="5" borderId="14" xfId="0" applyFont="1" applyFill="1" applyBorder="1" applyAlignment="1">
      <alignment horizontal="center" vertical="center" wrapText="1"/>
    </xf>
    <xf numFmtId="49" fontId="8" fillId="5" borderId="23" xfId="0" applyNumberFormat="1" applyFont="1" applyFill="1" applyBorder="1" applyAlignment="1">
      <alignment vertical="center"/>
    </xf>
    <xf numFmtId="164" fontId="7" fillId="5" borderId="17" xfId="3" applyNumberFormat="1" applyFont="1" applyFill="1" applyBorder="1" applyAlignment="1">
      <alignment horizontal="right" vertical="center" wrapText="1"/>
    </xf>
    <xf numFmtId="9" fontId="12" fillId="5" borderId="2" xfId="4" applyFont="1" applyFill="1" applyBorder="1"/>
    <xf numFmtId="0" fontId="7" fillId="5" borderId="29" xfId="0" applyFont="1" applyFill="1" applyBorder="1" applyAlignment="1">
      <alignment horizontal="center" vertical="center" textRotation="180" wrapText="1"/>
    </xf>
    <xf numFmtId="0" fontId="11" fillId="5" borderId="2" xfId="0" applyFont="1" applyFill="1" applyBorder="1" applyAlignment="1">
      <alignment horizontal="center" vertical="center" wrapText="1"/>
    </xf>
    <xf numFmtId="164" fontId="11" fillId="5" borderId="3" xfId="3" applyNumberFormat="1" applyFont="1" applyFill="1" applyBorder="1" applyAlignment="1">
      <alignment horizontal="center" vertical="center" wrapText="1"/>
    </xf>
    <xf numFmtId="164" fontId="8" fillId="5" borderId="14" xfId="3" applyNumberFormat="1" applyFont="1" applyFill="1" applyBorder="1" applyAlignment="1">
      <alignment vertical="center"/>
    </xf>
    <xf numFmtId="0" fontId="7" fillId="6" borderId="6" xfId="0" applyFont="1" applyFill="1" applyBorder="1" applyAlignment="1">
      <alignment horizontal="center" vertical="center" textRotation="180" wrapText="1"/>
    </xf>
    <xf numFmtId="0" fontId="7" fillId="6" borderId="7" xfId="0" applyFont="1" applyFill="1" applyBorder="1" applyAlignment="1">
      <alignment horizontal="center" vertical="center" wrapText="1"/>
    </xf>
    <xf numFmtId="0" fontId="7" fillId="6" borderId="8" xfId="0" applyFont="1" applyFill="1" applyBorder="1" applyAlignment="1">
      <alignment horizontal="center" vertical="center" wrapText="1"/>
    </xf>
    <xf numFmtId="49" fontId="8" fillId="6" borderId="12" xfId="0" applyNumberFormat="1" applyFont="1" applyFill="1" applyBorder="1" applyAlignment="1">
      <alignment vertical="center"/>
    </xf>
    <xf numFmtId="164" fontId="7" fillId="6" borderId="13" xfId="3" applyNumberFormat="1" applyFont="1" applyFill="1" applyBorder="1" applyAlignment="1">
      <alignment horizontal="right" vertical="center" wrapText="1"/>
    </xf>
    <xf numFmtId="0" fontId="14" fillId="0" borderId="0" xfId="0" applyFont="1" applyAlignment="1">
      <alignment wrapText="1"/>
    </xf>
    <xf numFmtId="0" fontId="14" fillId="0" borderId="0" xfId="0" applyFont="1"/>
    <xf numFmtId="164" fontId="8" fillId="2" borderId="47" xfId="3" applyNumberFormat="1" applyFont="1" applyFill="1" applyBorder="1" applyAlignment="1">
      <alignment vertical="center"/>
    </xf>
    <xf numFmtId="164" fontId="8" fillId="4" borderId="15" xfId="3" applyNumberFormat="1" applyFont="1" applyFill="1" applyBorder="1" applyAlignment="1">
      <alignment vertical="center"/>
    </xf>
    <xf numFmtId="164" fontId="8" fillId="4" borderId="16" xfId="3" applyNumberFormat="1" applyFont="1" applyFill="1" applyBorder="1" applyAlignment="1">
      <alignment vertical="center"/>
    </xf>
    <xf numFmtId="164" fontId="11" fillId="0" borderId="0" xfId="3" applyNumberFormat="1" applyFont="1" applyFill="1" applyBorder="1" applyAlignment="1">
      <alignment horizontal="left" vertical="center" wrapText="1"/>
    </xf>
    <xf numFmtId="164" fontId="6" fillId="0" borderId="0" xfId="3" applyNumberFormat="1" applyFont="1" applyFill="1" applyBorder="1" applyAlignment="1">
      <alignment vertical="center"/>
    </xf>
    <xf numFmtId="164" fontId="6" fillId="0" borderId="0" xfId="3" applyNumberFormat="1" applyFont="1" applyFill="1" applyBorder="1"/>
    <xf numFmtId="49" fontId="8" fillId="2" borderId="14" xfId="0" applyNumberFormat="1" applyFont="1" applyFill="1" applyBorder="1" applyAlignment="1">
      <alignment horizontal="center" vertical="center"/>
    </xf>
    <xf numFmtId="49" fontId="8" fillId="2" borderId="16" xfId="0" applyNumberFormat="1" applyFont="1" applyFill="1" applyBorder="1" applyAlignment="1">
      <alignment horizontal="center" vertical="center"/>
    </xf>
    <xf numFmtId="49" fontId="8" fillId="3" borderId="14" xfId="0" applyNumberFormat="1" applyFont="1" applyFill="1" applyBorder="1" applyAlignment="1">
      <alignment horizontal="center" vertical="center"/>
    </xf>
    <xf numFmtId="0" fontId="6" fillId="3" borderId="21" xfId="0" applyFont="1" applyFill="1" applyBorder="1" applyAlignment="1">
      <alignment vertical="center" wrapText="1"/>
    </xf>
    <xf numFmtId="49" fontId="8" fillId="3" borderId="15" xfId="0" applyNumberFormat="1" applyFont="1" applyFill="1" applyBorder="1" applyAlignment="1">
      <alignment horizontal="center" vertical="center"/>
    </xf>
    <xf numFmtId="0" fontId="6" fillId="3" borderId="20" xfId="0" applyFont="1" applyFill="1" applyBorder="1" applyAlignment="1">
      <alignment vertical="center" wrapText="1"/>
    </xf>
    <xf numFmtId="0" fontId="6" fillId="3" borderId="35" xfId="0" applyFont="1" applyFill="1" applyBorder="1" applyAlignment="1">
      <alignment vertical="center" wrapText="1"/>
    </xf>
    <xf numFmtId="164" fontId="8" fillId="3" borderId="25" xfId="3" applyNumberFormat="1" applyFont="1" applyFill="1" applyBorder="1" applyAlignment="1">
      <alignment vertical="center" wrapText="1"/>
    </xf>
    <xf numFmtId="49" fontId="8" fillId="3" borderId="26" xfId="0" applyNumberFormat="1" applyFont="1" applyFill="1" applyBorder="1" applyAlignment="1">
      <alignment horizontal="center" vertical="center"/>
    </xf>
    <xf numFmtId="164" fontId="6" fillId="3" borderId="2" xfId="3" applyNumberFormat="1" applyFont="1" applyFill="1" applyBorder="1" applyAlignment="1">
      <alignment vertical="center"/>
    </xf>
    <xf numFmtId="164" fontId="8" fillId="3" borderId="2" xfId="3" applyNumberFormat="1" applyFont="1" applyFill="1" applyBorder="1" applyAlignment="1">
      <alignment vertical="center"/>
    </xf>
    <xf numFmtId="0" fontId="6" fillId="3" borderId="23" xfId="0" applyFont="1" applyFill="1" applyBorder="1"/>
    <xf numFmtId="0" fontId="6" fillId="3" borderId="25" xfId="0" applyFont="1" applyFill="1" applyBorder="1" applyAlignment="1">
      <alignment vertical="center" wrapText="1"/>
    </xf>
    <xf numFmtId="164" fontId="8" fillId="3" borderId="23" xfId="3" applyNumberFormat="1" applyFont="1" applyFill="1" applyBorder="1" applyAlignment="1">
      <alignment vertical="center"/>
    </xf>
    <xf numFmtId="164" fontId="11" fillId="3" borderId="2" xfId="3" applyNumberFormat="1" applyFont="1" applyFill="1" applyBorder="1" applyAlignment="1">
      <alignment horizontal="left" vertical="center" wrapText="1"/>
    </xf>
    <xf numFmtId="0" fontId="27" fillId="0" borderId="0" xfId="0" applyFont="1" applyAlignment="1">
      <alignment wrapText="1"/>
    </xf>
    <xf numFmtId="0" fontId="28" fillId="0" borderId="0" xfId="0" applyFont="1" applyAlignment="1">
      <alignment wrapText="1"/>
    </xf>
    <xf numFmtId="0" fontId="29" fillId="0" borderId="0" xfId="0" applyFont="1" applyAlignment="1">
      <alignment horizontal="left" vertical="center"/>
    </xf>
    <xf numFmtId="0" fontId="26" fillId="0" borderId="0" xfId="5" applyAlignment="1">
      <alignment vertical="center"/>
    </xf>
    <xf numFmtId="0" fontId="26" fillId="0" borderId="0" xfId="5"/>
    <xf numFmtId="0" fontId="26" fillId="0" borderId="0" xfId="5" applyAlignment="1">
      <alignment horizontal="left" vertical="center" indent="15"/>
    </xf>
    <xf numFmtId="0" fontId="30" fillId="0" borderId="23" xfId="0" applyFont="1" applyBorder="1" applyAlignment="1">
      <alignment horizontal="left" wrapText="1"/>
    </xf>
    <xf numFmtId="0" fontId="30" fillId="0" borderId="25" xfId="0" applyFont="1" applyBorder="1"/>
    <xf numFmtId="0" fontId="0" fillId="0" borderId="48" xfId="0" applyBorder="1" applyAlignment="1">
      <alignment horizontal="left" vertical="center" wrapText="1"/>
    </xf>
    <xf numFmtId="0" fontId="0" fillId="0" borderId="48" xfId="0" applyBorder="1" applyAlignment="1">
      <alignment vertical="top" wrapText="1"/>
    </xf>
    <xf numFmtId="0" fontId="0" fillId="0" borderId="22" xfId="0" applyBorder="1" applyAlignment="1">
      <alignment horizontal="left" vertical="center" wrapText="1"/>
    </xf>
    <xf numFmtId="0" fontId="0" fillId="0" borderId="22" xfId="0" applyBorder="1" applyAlignment="1">
      <alignment vertical="top" wrapText="1"/>
    </xf>
    <xf numFmtId="0" fontId="0" fillId="0" borderId="1" xfId="0" applyBorder="1" applyAlignment="1">
      <alignment horizontal="left" vertical="center" wrapText="1"/>
    </xf>
    <xf numFmtId="0" fontId="26" fillId="0" borderId="1" xfId="5" applyBorder="1" applyAlignment="1">
      <alignment horizontal="center" vertical="center" wrapText="1"/>
    </xf>
    <xf numFmtId="0" fontId="0" fillId="0" borderId="0" xfId="0" applyAlignment="1">
      <alignment horizontal="justify" vertical="center" wrapText="1"/>
    </xf>
    <xf numFmtId="0" fontId="9" fillId="3" borderId="1" xfId="0" applyFont="1" applyFill="1" applyBorder="1" applyAlignment="1">
      <alignment horizontal="left" vertical="center" wrapText="1"/>
    </xf>
    <xf numFmtId="0" fontId="9" fillId="3" borderId="41" xfId="0" applyFont="1" applyFill="1" applyBorder="1" applyAlignment="1">
      <alignment horizontal="left" vertical="center" wrapText="1"/>
    </xf>
    <xf numFmtId="0" fontId="4" fillId="2" borderId="31" xfId="2" applyFont="1" applyFill="1" applyBorder="1" applyAlignment="1">
      <alignment horizontal="left"/>
    </xf>
    <xf numFmtId="0" fontId="4" fillId="2" borderId="44" xfId="2" applyFont="1" applyFill="1" applyBorder="1" applyAlignment="1">
      <alignment horizontal="left"/>
    </xf>
    <xf numFmtId="0" fontId="8" fillId="5" borderId="23" xfId="0" applyFont="1" applyFill="1" applyBorder="1" applyAlignment="1">
      <alignment horizontal="left" vertical="center" wrapText="1"/>
    </xf>
    <xf numFmtId="0" fontId="8" fillId="5" borderId="38" xfId="0" applyFont="1" applyFill="1" applyBorder="1" applyAlignment="1">
      <alignment horizontal="left" vertical="center" wrapText="1"/>
    </xf>
    <xf numFmtId="0" fontId="8" fillId="4" borderId="39" xfId="0" applyFont="1" applyFill="1" applyBorder="1" applyAlignment="1">
      <alignment horizontal="left" vertical="center" wrapText="1"/>
    </xf>
    <xf numFmtId="0" fontId="8" fillId="4" borderId="38" xfId="0" applyFont="1" applyFill="1" applyBorder="1" applyAlignment="1">
      <alignment horizontal="left" vertical="center" wrapText="1"/>
    </xf>
    <xf numFmtId="0" fontId="9" fillId="3" borderId="42" xfId="0" applyFont="1" applyFill="1" applyBorder="1" applyAlignment="1">
      <alignment horizontal="left" vertical="center" wrapText="1"/>
    </xf>
    <xf numFmtId="0" fontId="9" fillId="3" borderId="43" xfId="0" applyFont="1" applyFill="1" applyBorder="1" applyAlignment="1">
      <alignment horizontal="left" vertical="center" wrapText="1"/>
    </xf>
    <xf numFmtId="0" fontId="7" fillId="2" borderId="40" xfId="0" applyFont="1" applyFill="1" applyBorder="1" applyAlignment="1">
      <alignment horizontal="left" vertical="center" wrapText="1"/>
    </xf>
    <xf numFmtId="0" fontId="7" fillId="2" borderId="46" xfId="0" applyFont="1" applyFill="1" applyBorder="1" applyAlignment="1">
      <alignment horizontal="left" vertical="center" wrapText="1"/>
    </xf>
    <xf numFmtId="0" fontId="9" fillId="3" borderId="37" xfId="0" applyFont="1" applyFill="1" applyBorder="1" applyAlignment="1">
      <alignment horizontal="left" vertical="center" wrapText="1"/>
    </xf>
    <xf numFmtId="0" fontId="8" fillId="6" borderId="39" xfId="0" applyFont="1" applyFill="1" applyBorder="1" applyAlignment="1">
      <alignment horizontal="left" vertical="center" wrapText="1"/>
    </xf>
    <xf numFmtId="0" fontId="8" fillId="6" borderId="38" xfId="0" applyFont="1" applyFill="1" applyBorder="1" applyAlignment="1">
      <alignment horizontal="left" vertical="center" wrapText="1"/>
    </xf>
    <xf numFmtId="0" fontId="7" fillId="6" borderId="40" xfId="0" applyFont="1" applyFill="1" applyBorder="1" applyAlignment="1">
      <alignment horizontal="left" vertical="center" wrapText="1"/>
    </xf>
    <xf numFmtId="0" fontId="7" fillId="6" borderId="36" xfId="0" applyFont="1" applyFill="1" applyBorder="1" applyAlignment="1">
      <alignment horizontal="left" vertical="center" wrapText="1"/>
    </xf>
    <xf numFmtId="0" fontId="9" fillId="3" borderId="41" xfId="0" applyFont="1" applyFill="1" applyBorder="1" applyAlignment="1">
      <alignment vertical="center" wrapText="1"/>
    </xf>
    <xf numFmtId="0" fontId="9" fillId="3" borderId="37" xfId="0" applyFont="1" applyFill="1" applyBorder="1" applyAlignment="1">
      <alignment vertical="center" wrapText="1"/>
    </xf>
    <xf numFmtId="0" fontId="6" fillId="0" borderId="23" xfId="0" applyFont="1" applyBorder="1" applyAlignment="1">
      <alignment horizontal="center" vertical="top" wrapText="1"/>
    </xf>
    <xf numFmtId="0" fontId="6" fillId="0" borderId="24" xfId="0" applyFont="1" applyBorder="1" applyAlignment="1">
      <alignment horizontal="center" vertical="top" wrapText="1"/>
    </xf>
    <xf numFmtId="0" fontId="6" fillId="0" borderId="25" xfId="0" applyFont="1" applyBorder="1" applyAlignment="1">
      <alignment horizontal="center" vertical="top" wrapText="1"/>
    </xf>
    <xf numFmtId="0" fontId="3" fillId="0" borderId="0" xfId="2" applyFont="1" applyAlignment="1">
      <alignment horizontal="left"/>
    </xf>
    <xf numFmtId="0" fontId="7" fillId="4" borderId="40"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7" fillId="5" borderId="40" xfId="0" applyFont="1" applyFill="1" applyBorder="1" applyAlignment="1">
      <alignment horizontal="left" vertical="center" wrapText="1"/>
    </xf>
    <xf numFmtId="0" fontId="7" fillId="5" borderId="36" xfId="0" applyFont="1" applyFill="1" applyBorder="1" applyAlignment="1">
      <alignment horizontal="left" vertical="center" wrapText="1"/>
    </xf>
    <xf numFmtId="0" fontId="6" fillId="0" borderId="23" xfId="0" applyFont="1" applyBorder="1" applyAlignment="1">
      <alignment vertical="top"/>
    </xf>
    <xf numFmtId="0" fontId="6" fillId="0" borderId="24" xfId="0" applyFont="1" applyBorder="1" applyAlignment="1">
      <alignment vertical="top"/>
    </xf>
    <xf numFmtId="0" fontId="6" fillId="0" borderId="25" xfId="0" applyFont="1" applyBorder="1" applyAlignment="1">
      <alignment vertical="top"/>
    </xf>
    <xf numFmtId="0" fontId="11" fillId="0" borderId="0" xfId="0" applyFont="1" applyAlignment="1">
      <alignment horizontal="left"/>
    </xf>
    <xf numFmtId="0" fontId="6" fillId="0" borderId="23" xfId="0" applyFont="1" applyBorder="1"/>
    <xf numFmtId="0" fontId="6" fillId="0" borderId="24" xfId="0" applyFont="1" applyBorder="1"/>
    <xf numFmtId="0" fontId="6" fillId="0" borderId="25" xfId="0" applyFont="1" applyBorder="1"/>
    <xf numFmtId="0" fontId="6" fillId="0" borderId="23" xfId="0" applyFont="1" applyBorder="1" applyAlignment="1">
      <alignment horizontal="center"/>
    </xf>
    <xf numFmtId="0" fontId="6" fillId="0" borderId="24" xfId="0" applyFont="1" applyBorder="1" applyAlignment="1">
      <alignment horizontal="center"/>
    </xf>
    <xf numFmtId="0" fontId="6" fillId="0" borderId="25" xfId="0" applyFont="1" applyBorder="1" applyAlignment="1">
      <alignment horizontal="center"/>
    </xf>
    <xf numFmtId="0" fontId="28" fillId="0" borderId="0" xfId="0" applyFont="1" applyAlignment="1">
      <alignment horizontal="left" vertical="top" wrapText="1"/>
    </xf>
    <xf numFmtId="0" fontId="0" fillId="0" borderId="0" xfId="0" applyFont="1" applyAlignment="1">
      <alignment horizontal="justify" vertical="center"/>
    </xf>
  </cellXfs>
  <cellStyles count="6">
    <cellStyle name="Currency" xfId="3" builtinId="4"/>
    <cellStyle name="Hyperlink" xfId="5" builtinId="8"/>
    <cellStyle name="Normal" xfId="0" builtinId="0"/>
    <cellStyle name="Normal 3" xfId="1" xr:uid="{00000000-0005-0000-0000-000003000000}"/>
    <cellStyle name="Normal 4" xfId="2" xr:uid="{00000000-0005-0000-0000-000004000000}"/>
    <cellStyle name="Percent" xfId="4" builtinId="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DD7EE"/>
      <color rgb="FFB780DE"/>
      <color rgb="FF9A42DE"/>
      <color rgb="FFDC7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sba.gov/" TargetMode="External"/><Relationship Id="rId3" Type="http://schemas.openxmlformats.org/officeDocument/2006/relationships/hyperlink" Target="https://www.federalregister.gov/" TargetMode="External"/><Relationship Id="rId7" Type="http://schemas.openxmlformats.org/officeDocument/2006/relationships/hyperlink" Target="http://www.law.cornell.edu/uscode/text" TargetMode="External"/><Relationship Id="rId2" Type="http://schemas.openxmlformats.org/officeDocument/2006/relationships/hyperlink" Target="https://www.acquisition.gov/?q=browsefar" TargetMode="External"/><Relationship Id="rId1" Type="http://schemas.openxmlformats.org/officeDocument/2006/relationships/hyperlink" Target="http://www.gpo.gov/fdsys/browse/collectionCfr.action?collectionCode=CFR" TargetMode="External"/><Relationship Id="rId6" Type="http://schemas.openxmlformats.org/officeDocument/2006/relationships/hyperlink" Target="http://www.spo.berkeley.edu/procedures/uniform_guidance.html" TargetMode="External"/><Relationship Id="rId5" Type="http://schemas.openxmlformats.org/officeDocument/2006/relationships/hyperlink" Target="https://www.whitehouse.gov/wp-content/uploads/2017/11/Circular-110.pdf" TargetMode="External"/><Relationship Id="rId10" Type="http://schemas.openxmlformats.org/officeDocument/2006/relationships/printerSettings" Target="../printerSettings/printerSettings5.bin"/><Relationship Id="rId4" Type="http://schemas.openxmlformats.org/officeDocument/2006/relationships/hyperlink" Target="https://www.whitehouse.gov/sites/whitehouse.gov/files/omb/circulars/A21/a21_2004.pdf" TargetMode="External"/><Relationship Id="rId9" Type="http://schemas.openxmlformats.org/officeDocument/2006/relationships/hyperlink" Target="https://issnationallab.org/research-and-science/partners-and-facilities/implementation-partner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44"/>
  <sheetViews>
    <sheetView topLeftCell="A30" zoomScale="120" zoomScaleNormal="120" workbookViewId="0">
      <selection activeCell="A34" sqref="A34"/>
    </sheetView>
  </sheetViews>
  <sheetFormatPr defaultColWidth="8.85546875" defaultRowHeight="15"/>
  <cols>
    <col min="1" max="1" width="155.42578125" style="6" customWidth="1"/>
  </cols>
  <sheetData>
    <row r="1" spans="1:1">
      <c r="A1" s="5" t="s">
        <v>0</v>
      </c>
    </row>
    <row r="2" spans="1:1">
      <c r="A2" s="5" t="s">
        <v>1</v>
      </c>
    </row>
    <row r="4" spans="1:1">
      <c r="A4" s="7" t="s">
        <v>2</v>
      </c>
    </row>
    <row r="5" spans="1:1" ht="14.25" customHeight="1">
      <c r="A5" s="6" t="s">
        <v>84</v>
      </c>
    </row>
    <row r="6" spans="1:1" ht="14.25" customHeight="1">
      <c r="A6" s="6" t="s">
        <v>107</v>
      </c>
    </row>
    <row r="7" spans="1:1">
      <c r="A7" s="6" t="s">
        <v>3</v>
      </c>
    </row>
    <row r="8" spans="1:1">
      <c r="A8" s="6" t="s">
        <v>85</v>
      </c>
    </row>
    <row r="10" spans="1:1">
      <c r="A10" s="7" t="s">
        <v>4</v>
      </c>
    </row>
    <row r="11" spans="1:1" ht="45">
      <c r="A11" s="6" t="s">
        <v>86</v>
      </c>
    </row>
    <row r="12" spans="1:1" s="115" customFormat="1">
      <c r="A12" s="114" t="s">
        <v>87</v>
      </c>
    </row>
    <row r="14" spans="1:1">
      <c r="A14" s="7" t="s">
        <v>88</v>
      </c>
    </row>
    <row r="15" spans="1:1">
      <c r="A15" s="21" t="s">
        <v>108</v>
      </c>
    </row>
    <row r="16" spans="1:1">
      <c r="A16" s="6" t="s">
        <v>5</v>
      </c>
    </row>
    <row r="17" spans="1:1">
      <c r="A17" s="6" t="s">
        <v>89</v>
      </c>
    </row>
    <row r="18" spans="1:1" ht="30">
      <c r="A18" s="6" t="s">
        <v>90</v>
      </c>
    </row>
    <row r="19" spans="1:1" ht="30">
      <c r="A19" s="6" t="s">
        <v>98</v>
      </c>
    </row>
    <row r="20" spans="1:1" ht="14.25" customHeight="1">
      <c r="A20" s="6" t="s">
        <v>99</v>
      </c>
    </row>
    <row r="21" spans="1:1">
      <c r="A21" s="6" t="s">
        <v>100</v>
      </c>
    </row>
    <row r="22" spans="1:1" ht="14.25" customHeight="1">
      <c r="A22" s="23" t="s">
        <v>101</v>
      </c>
    </row>
    <row r="23" spans="1:1">
      <c r="A23" s="24" t="s">
        <v>6</v>
      </c>
    </row>
    <row r="24" spans="1:1" ht="60">
      <c r="A24" s="22" t="s">
        <v>7</v>
      </c>
    </row>
    <row r="25" spans="1:1">
      <c r="A25" s="24" t="s">
        <v>167</v>
      </c>
    </row>
    <row r="26" spans="1:1" ht="60">
      <c r="A26" s="190" t="s">
        <v>168</v>
      </c>
    </row>
    <row r="27" spans="1:1">
      <c r="A27" s="24" t="s">
        <v>92</v>
      </c>
    </row>
    <row r="28" spans="1:1">
      <c r="A28" s="190" t="s">
        <v>169</v>
      </c>
    </row>
    <row r="29" spans="1:1">
      <c r="A29" s="24" t="s">
        <v>91</v>
      </c>
    </row>
    <row r="30" spans="1:1" ht="30">
      <c r="A30" s="22" t="s">
        <v>8</v>
      </c>
    </row>
    <row r="31" spans="1:1">
      <c r="A31" s="24" t="s">
        <v>93</v>
      </c>
    </row>
    <row r="32" spans="1:1" ht="105">
      <c r="A32" s="22" t="s">
        <v>170</v>
      </c>
    </row>
    <row r="33" spans="1:1">
      <c r="A33" s="24" t="s">
        <v>9</v>
      </c>
    </row>
    <row r="34" spans="1:1" ht="64.5" customHeight="1">
      <c r="A34" s="22" t="s">
        <v>10</v>
      </c>
    </row>
    <row r="35" spans="1:1">
      <c r="A35" s="24" t="s">
        <v>11</v>
      </c>
    </row>
    <row r="36" spans="1:1" ht="30">
      <c r="A36" s="22" t="s">
        <v>12</v>
      </c>
    </row>
    <row r="37" spans="1:1">
      <c r="A37" s="24" t="s">
        <v>13</v>
      </c>
    </row>
    <row r="38" spans="1:1" ht="45">
      <c r="A38" s="151" t="s">
        <v>163</v>
      </c>
    </row>
    <row r="39" spans="1:1">
      <c r="A39" s="22"/>
    </row>
    <row r="40" spans="1:1" ht="15" customHeight="1">
      <c r="A40" s="25"/>
    </row>
    <row r="41" spans="1:1">
      <c r="A41" s="7" t="s">
        <v>14</v>
      </c>
    </row>
    <row r="42" spans="1:1">
      <c r="A42" s="21" t="s">
        <v>15</v>
      </c>
    </row>
    <row r="43" spans="1:1" ht="30">
      <c r="A43" s="6" t="s">
        <v>94</v>
      </c>
    </row>
    <row r="44" spans="1:1" ht="30">
      <c r="A44" s="6" t="s">
        <v>95</v>
      </c>
    </row>
  </sheetData>
  <pageMargins left="0.7" right="0.7" top="0.75" bottom="0.75" header="0.3" footer="0.3"/>
  <pageSetup scale="5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52"/>
  <sheetViews>
    <sheetView zoomScale="130" zoomScaleNormal="130" zoomScalePageLayoutView="115" workbookViewId="0">
      <selection activeCell="B33" sqref="B33:C33"/>
    </sheetView>
  </sheetViews>
  <sheetFormatPr defaultColWidth="8.85546875" defaultRowHeight="14.25"/>
  <cols>
    <col min="1" max="1" width="5" style="1" customWidth="1"/>
    <col min="2" max="2" width="30.7109375" style="1" customWidth="1"/>
    <col min="3" max="3" width="10.42578125" style="1" customWidth="1"/>
    <col min="4" max="5" width="14.140625" style="1" customWidth="1"/>
    <col min="6" max="6" width="14.7109375" style="1" customWidth="1"/>
    <col min="7" max="7" width="13.28515625" style="1" customWidth="1"/>
    <col min="8" max="8" width="2.7109375" style="1" customWidth="1"/>
    <col min="9" max="9" width="13.140625" style="1" customWidth="1"/>
    <col min="10" max="10" width="2.28515625" style="1" customWidth="1"/>
    <col min="11" max="11" width="13" style="1" customWidth="1"/>
    <col min="12" max="13" width="8.85546875" style="1"/>
    <col min="14" max="14" width="11.85546875" style="1" bestFit="1" customWidth="1"/>
    <col min="15" max="16384" width="8.85546875" style="1"/>
  </cols>
  <sheetData>
    <row r="1" spans="1:9" ht="18" customHeight="1">
      <c r="A1" s="81" t="s">
        <v>77</v>
      </c>
      <c r="D1" s="80"/>
      <c r="E1" s="80"/>
      <c r="F1" s="80"/>
    </row>
    <row r="2" spans="1:9" ht="15">
      <c r="A2" s="81" t="s">
        <v>78</v>
      </c>
    </row>
    <row r="3" spans="1:9" ht="15">
      <c r="A3" s="81" t="s">
        <v>79</v>
      </c>
    </row>
    <row r="4" spans="1:9" ht="15">
      <c r="A4" s="81" t="s">
        <v>80</v>
      </c>
    </row>
    <row r="5" spans="1:9">
      <c r="D5" s="34"/>
      <c r="E5" s="34"/>
      <c r="F5" s="34"/>
    </row>
    <row r="6" spans="1:9" ht="16.5" thickBot="1">
      <c r="A6" s="31" t="s">
        <v>73</v>
      </c>
      <c r="B6" s="31"/>
      <c r="C6" s="31"/>
      <c r="D6" s="31"/>
    </row>
    <row r="7" spans="1:9" ht="42" customHeight="1">
      <c r="A7" s="109" t="s">
        <v>16</v>
      </c>
      <c r="B7" s="167" t="s">
        <v>17</v>
      </c>
      <c r="C7" s="168"/>
      <c r="D7" s="110" t="s">
        <v>103</v>
      </c>
      <c r="E7" s="110" t="s">
        <v>104</v>
      </c>
      <c r="F7" s="111" t="s">
        <v>105</v>
      </c>
      <c r="G7" s="111" t="s">
        <v>106</v>
      </c>
      <c r="I7" s="111" t="s">
        <v>18</v>
      </c>
    </row>
    <row r="8" spans="1:9" ht="15">
      <c r="A8" s="11" t="s">
        <v>19</v>
      </c>
      <c r="B8" s="169" t="s">
        <v>20</v>
      </c>
      <c r="C8" s="170"/>
      <c r="D8" s="8">
        <f>D20+D32</f>
        <v>0</v>
      </c>
      <c r="E8" s="8">
        <f t="shared" ref="E8:G15" si="0">E20+E32</f>
        <v>0</v>
      </c>
      <c r="F8" s="8">
        <f t="shared" si="0"/>
        <v>0</v>
      </c>
      <c r="G8" s="8">
        <f t="shared" si="0"/>
        <v>0</v>
      </c>
      <c r="H8" s="4"/>
      <c r="I8" s="74">
        <f>D8+E8+F8+G8</f>
        <v>0</v>
      </c>
    </row>
    <row r="9" spans="1:9" ht="15">
      <c r="A9" s="11" t="s">
        <v>21</v>
      </c>
      <c r="B9" s="169" t="s">
        <v>171</v>
      </c>
      <c r="C9" s="170"/>
      <c r="D9" s="8">
        <f>D21+D33</f>
        <v>0</v>
      </c>
      <c r="E9" s="8">
        <f t="shared" si="0"/>
        <v>0</v>
      </c>
      <c r="F9" s="8">
        <f t="shared" si="0"/>
        <v>0</v>
      </c>
      <c r="G9" s="8">
        <f t="shared" si="0"/>
        <v>0</v>
      </c>
      <c r="H9" s="4"/>
      <c r="I9" s="74">
        <f t="shared" ref="I9:I15" si="1">D9+E9+F9+G9</f>
        <v>0</v>
      </c>
    </row>
    <row r="10" spans="1:9" ht="15">
      <c r="A10" s="11" t="s">
        <v>23</v>
      </c>
      <c r="B10" s="169" t="s">
        <v>25</v>
      </c>
      <c r="C10" s="170"/>
      <c r="D10" s="8">
        <f t="shared" ref="D10:F15" si="2">D22+D34</f>
        <v>0</v>
      </c>
      <c r="E10" s="8">
        <f t="shared" si="2"/>
        <v>0</v>
      </c>
      <c r="F10" s="8">
        <f t="shared" si="2"/>
        <v>0</v>
      </c>
      <c r="G10" s="8">
        <f t="shared" si="0"/>
        <v>0</v>
      </c>
      <c r="H10" s="4"/>
      <c r="I10" s="74">
        <f t="shared" si="1"/>
        <v>0</v>
      </c>
    </row>
    <row r="11" spans="1:9" ht="15">
      <c r="A11" s="11" t="s">
        <v>24</v>
      </c>
      <c r="B11" s="153" t="s">
        <v>22</v>
      </c>
      <c r="C11" s="164"/>
      <c r="D11" s="8">
        <f t="shared" si="2"/>
        <v>0</v>
      </c>
      <c r="E11" s="8">
        <f t="shared" si="2"/>
        <v>0</v>
      </c>
      <c r="F11" s="8">
        <f t="shared" si="2"/>
        <v>0</v>
      </c>
      <c r="G11" s="8">
        <f t="shared" si="0"/>
        <v>0</v>
      </c>
      <c r="H11" s="4"/>
      <c r="I11" s="74">
        <f t="shared" si="1"/>
        <v>0</v>
      </c>
    </row>
    <row r="12" spans="1:9" ht="15">
      <c r="A12" s="11" t="s">
        <v>26</v>
      </c>
      <c r="B12" s="153" t="s">
        <v>66</v>
      </c>
      <c r="C12" s="164"/>
      <c r="D12" s="8">
        <f t="shared" si="2"/>
        <v>0</v>
      </c>
      <c r="E12" s="8">
        <f t="shared" si="2"/>
        <v>0</v>
      </c>
      <c r="F12" s="8">
        <f t="shared" si="2"/>
        <v>0</v>
      </c>
      <c r="G12" s="8">
        <f t="shared" si="0"/>
        <v>0</v>
      </c>
      <c r="H12" s="4"/>
      <c r="I12" s="74">
        <f t="shared" si="1"/>
        <v>0</v>
      </c>
    </row>
    <row r="13" spans="1:9" ht="15">
      <c r="A13" s="11" t="s">
        <v>27</v>
      </c>
      <c r="B13" s="153" t="s">
        <v>67</v>
      </c>
      <c r="C13" s="164"/>
      <c r="D13" s="8">
        <f t="shared" si="2"/>
        <v>0</v>
      </c>
      <c r="E13" s="8">
        <f t="shared" si="2"/>
        <v>0</v>
      </c>
      <c r="F13" s="8">
        <f t="shared" si="2"/>
        <v>0</v>
      </c>
      <c r="G13" s="8">
        <f t="shared" si="0"/>
        <v>0</v>
      </c>
      <c r="H13" s="4"/>
      <c r="I13" s="74">
        <f t="shared" si="1"/>
        <v>0</v>
      </c>
    </row>
    <row r="14" spans="1:9" ht="15">
      <c r="A14" s="11" t="s">
        <v>28</v>
      </c>
      <c r="B14" s="153" t="s">
        <v>29</v>
      </c>
      <c r="C14" s="164"/>
      <c r="D14" s="8">
        <f t="shared" si="2"/>
        <v>0</v>
      </c>
      <c r="E14" s="8">
        <f t="shared" si="2"/>
        <v>0</v>
      </c>
      <c r="F14" s="8">
        <f t="shared" si="2"/>
        <v>0</v>
      </c>
      <c r="G14" s="8">
        <f t="shared" si="0"/>
        <v>0</v>
      </c>
      <c r="H14" s="4"/>
      <c r="I14" s="74">
        <f t="shared" si="1"/>
        <v>0</v>
      </c>
    </row>
    <row r="15" spans="1:9" ht="15.75" thickBot="1">
      <c r="A15" s="14" t="s">
        <v>30</v>
      </c>
      <c r="B15" s="160" t="s">
        <v>57</v>
      </c>
      <c r="C15" s="161"/>
      <c r="D15" s="8">
        <f t="shared" si="2"/>
        <v>0</v>
      </c>
      <c r="E15" s="8">
        <f t="shared" si="2"/>
        <v>0</v>
      </c>
      <c r="F15" s="8">
        <f t="shared" si="2"/>
        <v>0</v>
      </c>
      <c r="G15" s="8">
        <f t="shared" si="0"/>
        <v>0</v>
      </c>
      <c r="H15" s="4"/>
      <c r="I15" s="74">
        <f t="shared" si="1"/>
        <v>0</v>
      </c>
    </row>
    <row r="16" spans="1:9" ht="15.95" customHeight="1" thickBot="1">
      <c r="A16" s="112"/>
      <c r="B16" s="165" t="s">
        <v>32</v>
      </c>
      <c r="C16" s="166"/>
      <c r="D16" s="113">
        <f>SUM(D8:D15)</f>
        <v>0</v>
      </c>
      <c r="E16" s="113">
        <f>SUM(E8:E15)</f>
        <v>0</v>
      </c>
      <c r="F16" s="113">
        <f>SUM(F8:F15)</f>
        <v>0</v>
      </c>
      <c r="G16" s="113">
        <f>SUM(G8:G15)</f>
        <v>0</v>
      </c>
      <c r="H16" s="4"/>
      <c r="I16" s="113">
        <f>SUM(I8:I15)</f>
        <v>0</v>
      </c>
    </row>
    <row r="17" spans="1:11" ht="15">
      <c r="A17" s="37"/>
      <c r="B17" s="38"/>
      <c r="C17" s="38"/>
      <c r="D17" s="39"/>
      <c r="E17" s="39"/>
      <c r="F17" s="39"/>
      <c r="H17" s="4"/>
      <c r="I17"/>
    </row>
    <row r="18" spans="1:11" ht="16.5" thickBot="1">
      <c r="A18" s="174" t="s">
        <v>72</v>
      </c>
      <c r="B18" s="174"/>
      <c r="C18" s="174"/>
      <c r="D18" s="174"/>
      <c r="E18" s="174"/>
      <c r="F18" s="174"/>
      <c r="G18" s="174"/>
      <c r="H18" s="174"/>
      <c r="I18" s="174"/>
    </row>
    <row r="19" spans="1:11" ht="42" customHeight="1">
      <c r="A19" s="96" t="s">
        <v>16</v>
      </c>
      <c r="B19" s="175" t="s">
        <v>17</v>
      </c>
      <c r="C19" s="176"/>
      <c r="D19" s="90" t="s">
        <v>103</v>
      </c>
      <c r="E19" s="90" t="s">
        <v>104</v>
      </c>
      <c r="F19" s="91" t="s">
        <v>105</v>
      </c>
      <c r="G19" s="91" t="s">
        <v>106</v>
      </c>
      <c r="I19" s="91" t="s">
        <v>18</v>
      </c>
      <c r="K19" s="92" t="s">
        <v>83</v>
      </c>
    </row>
    <row r="20" spans="1:11" ht="15">
      <c r="A20" s="11" t="s">
        <v>19</v>
      </c>
      <c r="B20" s="153" t="s">
        <v>20</v>
      </c>
      <c r="C20" s="164"/>
      <c r="D20" s="8">
        <f>'PROJECT COSTS PAID BY ISSNL'!D5</f>
        <v>0</v>
      </c>
      <c r="E20" s="8">
        <f>'PROJECT COSTS PAID BY ISSNL'!F5</f>
        <v>0</v>
      </c>
      <c r="F20" s="74">
        <f>'PROJECT COSTS PAID BY ISSNL'!H5</f>
        <v>0</v>
      </c>
      <c r="G20" s="74">
        <f>'PROJECT COSTS PAID BY ISSNL'!J5</f>
        <v>0</v>
      </c>
      <c r="H20" s="4"/>
      <c r="I20" s="74">
        <f>D20+E20+F20+G20</f>
        <v>0</v>
      </c>
      <c r="K20" s="18">
        <f>IF(I8&gt;0,I20/$I$16,0)</f>
        <v>0</v>
      </c>
    </row>
    <row r="21" spans="1:11" ht="15.95" customHeight="1">
      <c r="A21" s="11" t="s">
        <v>21</v>
      </c>
      <c r="B21" s="153" t="s">
        <v>171</v>
      </c>
      <c r="C21" s="164"/>
      <c r="D21" s="8">
        <f>'PROJECT COSTS PAID BY ISSNL'!D6</f>
        <v>0</v>
      </c>
      <c r="E21" s="8">
        <f>'PROJECT COSTS PAID BY ISSNL'!F6</f>
        <v>0</v>
      </c>
      <c r="F21" s="74">
        <f>'PROJECT COSTS PAID BY ISSNL'!H6</f>
        <v>0</v>
      </c>
      <c r="G21" s="74">
        <f>'PROJECT COSTS PAID BY ISSNL'!J6</f>
        <v>0</v>
      </c>
      <c r="H21" s="4"/>
      <c r="I21" s="74">
        <f t="shared" ref="I21:I27" si="3">D21+E21+F21+G21</f>
        <v>0</v>
      </c>
      <c r="K21" s="18">
        <f t="shared" ref="K21:K28" si="4">IF(I9&gt;0,I21/$I$16,0)</f>
        <v>0</v>
      </c>
    </row>
    <row r="22" spans="1:11" ht="15">
      <c r="A22" s="11" t="s">
        <v>23</v>
      </c>
      <c r="B22" s="153" t="s">
        <v>25</v>
      </c>
      <c r="C22" s="164"/>
      <c r="D22" s="8">
        <f>'PROJECT COSTS PAID BY ISSNL'!D7</f>
        <v>0</v>
      </c>
      <c r="E22" s="8">
        <f>'PROJECT COSTS PAID BY ISSNL'!F7</f>
        <v>0</v>
      </c>
      <c r="F22" s="74">
        <f>'PROJECT COSTS PAID BY ISSNL'!H7</f>
        <v>0</v>
      </c>
      <c r="G22" s="74">
        <f>'PROJECT COSTS PAID BY ISSNL'!J7</f>
        <v>0</v>
      </c>
      <c r="H22" s="4"/>
      <c r="I22" s="74">
        <f t="shared" si="3"/>
        <v>0</v>
      </c>
      <c r="K22" s="18">
        <f t="shared" si="4"/>
        <v>0</v>
      </c>
    </row>
    <row r="23" spans="1:11" ht="15">
      <c r="A23" s="11" t="s">
        <v>24</v>
      </c>
      <c r="B23" s="153" t="s">
        <v>22</v>
      </c>
      <c r="C23" s="164"/>
      <c r="D23" s="8">
        <f>'PROJECT COSTS PAID BY ISSNL'!D8</f>
        <v>0</v>
      </c>
      <c r="E23" s="8">
        <f>'PROJECT COSTS PAID BY ISSNL'!F8</f>
        <v>0</v>
      </c>
      <c r="F23" s="74">
        <f>'PROJECT COSTS PAID BY ISSNL'!H8</f>
        <v>0</v>
      </c>
      <c r="G23" s="74">
        <f>'PROJECT COSTS PAID BY ISSNL'!J8</f>
        <v>0</v>
      </c>
      <c r="H23" s="4"/>
      <c r="I23" s="74">
        <f t="shared" si="3"/>
        <v>0</v>
      </c>
      <c r="K23" s="18">
        <f t="shared" si="4"/>
        <v>0</v>
      </c>
    </row>
    <row r="24" spans="1:11" ht="15">
      <c r="A24" s="11" t="s">
        <v>26</v>
      </c>
      <c r="B24" s="153" t="s">
        <v>66</v>
      </c>
      <c r="C24" s="164"/>
      <c r="D24" s="8">
        <f>'PROJECT COSTS PAID BY ISSNL'!D9</f>
        <v>0</v>
      </c>
      <c r="E24" s="8">
        <f>'PROJECT COSTS PAID BY ISSNL'!F9</f>
        <v>0</v>
      </c>
      <c r="F24" s="74">
        <f>'PROJECT COSTS PAID BY ISSNL'!H9</f>
        <v>0</v>
      </c>
      <c r="G24" s="74">
        <f>'PROJECT COSTS PAID BY ISSNL'!J9</f>
        <v>0</v>
      </c>
      <c r="H24" s="4"/>
      <c r="I24" s="74">
        <f t="shared" si="3"/>
        <v>0</v>
      </c>
      <c r="K24" s="18">
        <f t="shared" si="4"/>
        <v>0</v>
      </c>
    </row>
    <row r="25" spans="1:11" ht="15">
      <c r="A25" s="11" t="s">
        <v>27</v>
      </c>
      <c r="B25" s="153" t="s">
        <v>67</v>
      </c>
      <c r="C25" s="164"/>
      <c r="D25" s="8">
        <f>'PROJECT COSTS PAID BY ISSNL'!D10</f>
        <v>0</v>
      </c>
      <c r="E25" s="8">
        <f>'PROJECT COSTS PAID BY ISSNL'!F10</f>
        <v>0</v>
      </c>
      <c r="F25" s="74">
        <f>'PROJECT COSTS PAID BY ISSNL'!H10</f>
        <v>0</v>
      </c>
      <c r="G25" s="74">
        <f>'PROJECT COSTS PAID BY ISSNL'!J10</f>
        <v>0</v>
      </c>
      <c r="H25" s="4"/>
      <c r="I25" s="74">
        <f t="shared" si="3"/>
        <v>0</v>
      </c>
      <c r="K25" s="18">
        <f t="shared" si="4"/>
        <v>0</v>
      </c>
    </row>
    <row r="26" spans="1:11" ht="15">
      <c r="A26" s="11" t="s">
        <v>28</v>
      </c>
      <c r="B26" s="153" t="s">
        <v>29</v>
      </c>
      <c r="C26" s="164"/>
      <c r="D26" s="8">
        <f>'PROJECT COSTS PAID BY ISSNL'!D11</f>
        <v>0</v>
      </c>
      <c r="E26" s="8">
        <f>'PROJECT COSTS PAID BY ISSNL'!F11</f>
        <v>0</v>
      </c>
      <c r="F26" s="74">
        <f>'PROJECT COSTS PAID BY ISSNL'!H11</f>
        <v>0</v>
      </c>
      <c r="G26" s="74">
        <f>'PROJECT COSTS PAID BY ISSNL'!J11</f>
        <v>0</v>
      </c>
      <c r="H26" s="4"/>
      <c r="I26" s="74">
        <f t="shared" si="3"/>
        <v>0</v>
      </c>
      <c r="K26" s="18">
        <f t="shared" si="4"/>
        <v>0</v>
      </c>
    </row>
    <row r="27" spans="1:11" ht="15.95" customHeight="1" thickBot="1">
      <c r="A27" s="14" t="s">
        <v>30</v>
      </c>
      <c r="B27" s="35" t="s">
        <v>57</v>
      </c>
      <c r="C27" s="85">
        <f>'PROJECT COSTS PAID BY ISSNL'!D16</f>
        <v>0.15</v>
      </c>
      <c r="D27" s="8">
        <f>'PROJECT COSTS PAID BY ISSNL'!D12</f>
        <v>0</v>
      </c>
      <c r="E27" s="8">
        <f>'PROJECT COSTS PAID BY ISSNL'!F12</f>
        <v>0</v>
      </c>
      <c r="F27" s="74">
        <f>'PROJECT COSTS PAID BY ISSNL'!H12</f>
        <v>0</v>
      </c>
      <c r="G27" s="74">
        <f>'PROJECT COSTS PAID BY ISSNL'!J12</f>
        <v>0</v>
      </c>
      <c r="H27" s="4"/>
      <c r="I27" s="74">
        <f t="shared" si="3"/>
        <v>0</v>
      </c>
      <c r="K27" s="18">
        <f t="shared" si="4"/>
        <v>0</v>
      </c>
    </row>
    <row r="28" spans="1:11" ht="15.75" thickBot="1">
      <c r="A28" s="93"/>
      <c r="B28" s="158" t="s">
        <v>32</v>
      </c>
      <c r="C28" s="159"/>
      <c r="D28" s="94">
        <f>SUM(D20:D27)</f>
        <v>0</v>
      </c>
      <c r="E28" s="94">
        <f>SUM(E20:E27)</f>
        <v>0</v>
      </c>
      <c r="F28" s="94">
        <f>SUM(F20:F27)</f>
        <v>0</v>
      </c>
      <c r="G28" s="94">
        <f>SUM(G20:G27)</f>
        <v>0</v>
      </c>
      <c r="H28" s="4"/>
      <c r="I28" s="94">
        <f>SUM(I20:I27)</f>
        <v>0</v>
      </c>
      <c r="K28" s="95">
        <f t="shared" si="4"/>
        <v>0</v>
      </c>
    </row>
    <row r="29" spans="1:11" ht="15">
      <c r="A29" s="37"/>
      <c r="B29" s="38"/>
      <c r="C29" s="38"/>
      <c r="D29" s="39"/>
      <c r="E29" s="39"/>
      <c r="F29" s="39"/>
      <c r="H29" s="4"/>
      <c r="I29" s="40"/>
    </row>
    <row r="30" spans="1:11" ht="16.5" thickBot="1">
      <c r="A30" s="174" t="s">
        <v>165</v>
      </c>
      <c r="B30" s="174"/>
      <c r="C30" s="174"/>
      <c r="D30" s="174"/>
      <c r="E30" s="174"/>
      <c r="F30" s="174"/>
      <c r="G30" s="174"/>
      <c r="H30" s="174"/>
      <c r="I30" s="174"/>
    </row>
    <row r="31" spans="1:11" ht="42" customHeight="1">
      <c r="A31" s="97" t="s">
        <v>16</v>
      </c>
      <c r="B31" s="177" t="s">
        <v>17</v>
      </c>
      <c r="C31" s="178"/>
      <c r="D31" s="98" t="s">
        <v>103</v>
      </c>
      <c r="E31" s="98" t="s">
        <v>104</v>
      </c>
      <c r="F31" s="99" t="s">
        <v>105</v>
      </c>
      <c r="G31" s="99" t="s">
        <v>106</v>
      </c>
      <c r="I31" s="99" t="s">
        <v>18</v>
      </c>
      <c r="K31" s="101" t="s">
        <v>83</v>
      </c>
    </row>
    <row r="32" spans="1:11" ht="15">
      <c r="A32" s="11" t="s">
        <v>19</v>
      </c>
      <c r="B32" s="153" t="s">
        <v>20</v>
      </c>
      <c r="C32" s="164"/>
      <c r="D32" s="8">
        <f>'PROJECT COSTS NOT PAID BY ISSNL'!D6</f>
        <v>0</v>
      </c>
      <c r="E32" s="8">
        <f>'PROJECT COSTS NOT PAID BY ISSNL'!F6</f>
        <v>0</v>
      </c>
      <c r="F32" s="74">
        <f>'PROJECT COSTS NOT PAID BY ISSNL'!H6</f>
        <v>0</v>
      </c>
      <c r="G32" s="74">
        <f>'PROJECT COSTS NOT PAID BY ISSNL'!J6</f>
        <v>0</v>
      </c>
      <c r="H32" s="4"/>
      <c r="I32" s="74">
        <f>D32+E32+F32+G32</f>
        <v>0</v>
      </c>
      <c r="K32" s="18">
        <f>IF(I8&gt;0,I32/$I$16,0)</f>
        <v>0</v>
      </c>
    </row>
    <row r="33" spans="1:14" ht="15">
      <c r="A33" s="11" t="s">
        <v>21</v>
      </c>
      <c r="B33" s="153" t="s">
        <v>171</v>
      </c>
      <c r="C33" s="164"/>
      <c r="D33" s="8">
        <f>'PROJECT COSTS NOT PAID BY ISSNL'!D7</f>
        <v>0</v>
      </c>
      <c r="E33" s="8">
        <f>'PROJECT COSTS NOT PAID BY ISSNL'!F7</f>
        <v>0</v>
      </c>
      <c r="F33" s="74">
        <f>'PROJECT COSTS NOT PAID BY ISSNL'!H7</f>
        <v>0</v>
      </c>
      <c r="G33" s="74">
        <f>'PROJECT COSTS NOT PAID BY ISSNL'!J7</f>
        <v>0</v>
      </c>
      <c r="H33" s="4"/>
      <c r="I33" s="74">
        <f t="shared" ref="I33:I39" si="5">D33+E33+F33+G33</f>
        <v>0</v>
      </c>
      <c r="K33" s="18">
        <f t="shared" ref="K33:K40" si="6">IF(I9&gt;0,I33/$I$16,0)</f>
        <v>0</v>
      </c>
      <c r="L33" s="2"/>
    </row>
    <row r="34" spans="1:14" ht="15">
      <c r="A34" s="11" t="s">
        <v>23</v>
      </c>
      <c r="B34" s="153" t="s">
        <v>65</v>
      </c>
      <c r="C34" s="164"/>
      <c r="D34" s="8">
        <f>'PROJECT COSTS NOT PAID BY ISSNL'!D8</f>
        <v>0</v>
      </c>
      <c r="E34" s="8">
        <f>'PROJECT COSTS NOT PAID BY ISSNL'!F8</f>
        <v>0</v>
      </c>
      <c r="F34" s="74">
        <f>'PROJECT COSTS NOT PAID BY ISSNL'!H8</f>
        <v>0</v>
      </c>
      <c r="G34" s="74">
        <f>'PROJECT COSTS NOT PAID BY ISSNL'!J8</f>
        <v>0</v>
      </c>
      <c r="H34" s="4"/>
      <c r="I34" s="74">
        <f t="shared" si="5"/>
        <v>0</v>
      </c>
      <c r="K34" s="18">
        <f t="shared" si="6"/>
        <v>0</v>
      </c>
    </row>
    <row r="35" spans="1:14" ht="15">
      <c r="A35" s="11" t="s">
        <v>24</v>
      </c>
      <c r="B35" s="153" t="s">
        <v>22</v>
      </c>
      <c r="C35" s="164"/>
      <c r="D35" s="8">
        <f>'PROJECT COSTS NOT PAID BY ISSNL'!D9</f>
        <v>0</v>
      </c>
      <c r="E35" s="8">
        <f>'PROJECT COSTS NOT PAID BY ISSNL'!F9</f>
        <v>0</v>
      </c>
      <c r="F35" s="74">
        <f>'PROJECT COSTS NOT PAID BY ISSNL'!H9</f>
        <v>0</v>
      </c>
      <c r="G35" s="74">
        <f>'PROJECT COSTS NOT PAID BY ISSNL'!J9</f>
        <v>0</v>
      </c>
      <c r="H35" s="4"/>
      <c r="I35" s="74">
        <f t="shared" si="5"/>
        <v>0</v>
      </c>
      <c r="K35" s="18">
        <f t="shared" si="6"/>
        <v>0</v>
      </c>
    </row>
    <row r="36" spans="1:14" ht="15">
      <c r="A36" s="11" t="s">
        <v>26</v>
      </c>
      <c r="B36" s="153" t="s">
        <v>82</v>
      </c>
      <c r="C36" s="164"/>
      <c r="D36" s="8">
        <f>'PROJECT COSTS NOT PAID BY ISSNL'!D10</f>
        <v>0</v>
      </c>
      <c r="E36" s="8">
        <f>'PROJECT COSTS NOT PAID BY ISSNL'!F10</f>
        <v>0</v>
      </c>
      <c r="F36" s="74">
        <f>'PROJECT COSTS NOT PAID BY ISSNL'!H10</f>
        <v>0</v>
      </c>
      <c r="G36" s="74">
        <f>'PROJECT COSTS NOT PAID BY ISSNL'!J10</f>
        <v>0</v>
      </c>
      <c r="H36" s="4"/>
      <c r="I36" s="74">
        <f t="shared" si="5"/>
        <v>0</v>
      </c>
      <c r="K36" s="18">
        <f t="shared" si="6"/>
        <v>0</v>
      </c>
    </row>
    <row r="37" spans="1:14" ht="15">
      <c r="A37" s="11" t="s">
        <v>27</v>
      </c>
      <c r="B37" s="153" t="s">
        <v>67</v>
      </c>
      <c r="C37" s="164"/>
      <c r="D37" s="8">
        <f>'PROJECT COSTS NOT PAID BY ISSNL'!D11</f>
        <v>0</v>
      </c>
      <c r="E37" s="8">
        <f>'PROJECT COSTS NOT PAID BY ISSNL'!F11</f>
        <v>0</v>
      </c>
      <c r="F37" s="74">
        <f>'PROJECT COSTS NOT PAID BY ISSNL'!H11</f>
        <v>0</v>
      </c>
      <c r="G37" s="74">
        <f>'PROJECT COSTS NOT PAID BY ISSNL'!J11</f>
        <v>0</v>
      </c>
      <c r="H37" s="4"/>
      <c r="I37" s="74">
        <f t="shared" si="5"/>
        <v>0</v>
      </c>
      <c r="K37" s="18">
        <f t="shared" si="6"/>
        <v>0</v>
      </c>
    </row>
    <row r="38" spans="1:14" ht="15">
      <c r="A38" s="11" t="s">
        <v>28</v>
      </c>
      <c r="B38" s="153" t="s">
        <v>29</v>
      </c>
      <c r="C38" s="164"/>
      <c r="D38" s="8">
        <f>'PROJECT COSTS NOT PAID BY ISSNL'!D12</f>
        <v>0</v>
      </c>
      <c r="E38" s="8">
        <f>'PROJECT COSTS NOT PAID BY ISSNL'!F12</f>
        <v>0</v>
      </c>
      <c r="F38" s="74">
        <f>'PROJECT COSTS NOT PAID BY ISSNL'!H12</f>
        <v>0</v>
      </c>
      <c r="G38" s="74">
        <f>'PROJECT COSTS NOT PAID BY ISSNL'!J12</f>
        <v>0</v>
      </c>
      <c r="H38" s="4"/>
      <c r="I38" s="74">
        <f t="shared" si="5"/>
        <v>0</v>
      </c>
      <c r="K38" s="18">
        <f t="shared" si="6"/>
        <v>0</v>
      </c>
    </row>
    <row r="39" spans="1:14" ht="15.75" thickBot="1">
      <c r="A39" s="14" t="s">
        <v>30</v>
      </c>
      <c r="B39" s="160" t="s">
        <v>57</v>
      </c>
      <c r="C39" s="161"/>
      <c r="D39" s="15">
        <f>'PROJECT COSTS NOT PAID BY ISSNL'!D13</f>
        <v>0</v>
      </c>
      <c r="E39" s="15">
        <f>'PROJECT COSTS NOT PAID BY ISSNL'!F13</f>
        <v>0</v>
      </c>
      <c r="F39" s="75">
        <f>'PROJECT COSTS NOT PAID BY ISSNL'!H13</f>
        <v>0</v>
      </c>
      <c r="G39" s="75">
        <f>'PROJECT COSTS NOT PAID BY ISSNL'!J13</f>
        <v>0</v>
      </c>
      <c r="H39" s="4"/>
      <c r="I39" s="74">
        <f t="shared" si="5"/>
        <v>0</v>
      </c>
      <c r="K39" s="18">
        <f t="shared" si="6"/>
        <v>0</v>
      </c>
    </row>
    <row r="40" spans="1:14" ht="15.75" thickBot="1">
      <c r="A40" s="102"/>
      <c r="B40" s="156" t="s">
        <v>32</v>
      </c>
      <c r="C40" s="157"/>
      <c r="D40" s="103">
        <f>'PROJECT COSTS NOT PAID BY ISSNL'!D14</f>
        <v>0</v>
      </c>
      <c r="E40" s="103">
        <f>'PROJECT COSTS NOT PAID BY ISSNL'!F14</f>
        <v>0</v>
      </c>
      <c r="F40" s="100">
        <f>'PROJECT COSTS NOT PAID BY ISSNL'!H14</f>
        <v>0</v>
      </c>
      <c r="G40" s="100">
        <f>'PROJECT COSTS NOT PAID BY ISSNL'!J14</f>
        <v>0</v>
      </c>
      <c r="H40" s="4"/>
      <c r="I40" s="103">
        <f>SUM(I32:I39)</f>
        <v>0</v>
      </c>
      <c r="K40" s="104">
        <f t="shared" si="6"/>
        <v>0</v>
      </c>
    </row>
    <row r="41" spans="1:14" ht="15">
      <c r="A41" s="37"/>
      <c r="B41" s="38"/>
      <c r="C41" s="38"/>
      <c r="D41" s="39"/>
      <c r="E41" s="39"/>
      <c r="F41" s="39"/>
      <c r="H41" s="4"/>
      <c r="I41" s="39"/>
      <c r="K41" s="40"/>
    </row>
    <row r="42" spans="1:14" ht="16.5" thickBot="1">
      <c r="A42" s="174" t="s">
        <v>33</v>
      </c>
      <c r="B42" s="174"/>
      <c r="C42" s="174"/>
      <c r="D42" s="174"/>
      <c r="E42" s="174"/>
      <c r="F42" s="174"/>
      <c r="G42" s="174"/>
      <c r="H42" s="174"/>
      <c r="I42" s="174"/>
      <c r="N42" s="4"/>
    </row>
    <row r="43" spans="1:14" ht="30" customHeight="1" thickBot="1">
      <c r="A43" s="64" t="s">
        <v>16</v>
      </c>
      <c r="B43" s="162" t="s">
        <v>34</v>
      </c>
      <c r="C43" s="163"/>
      <c r="D43" s="58" t="s">
        <v>103</v>
      </c>
      <c r="E43" s="58" t="s">
        <v>104</v>
      </c>
      <c r="F43" s="59" t="s">
        <v>105</v>
      </c>
      <c r="G43" s="59" t="s">
        <v>106</v>
      </c>
      <c r="H43" s="20"/>
      <c r="I43" s="63" t="s">
        <v>18</v>
      </c>
      <c r="K43" s="60" t="s">
        <v>35</v>
      </c>
    </row>
    <row r="44" spans="1:14" ht="15">
      <c r="A44" s="54">
        <v>8</v>
      </c>
      <c r="B44" s="152" t="s">
        <v>71</v>
      </c>
      <c r="C44" s="153"/>
      <c r="D44" s="13">
        <f>'PROJECT COSTS PAID BY ISSNL'!D13</f>
        <v>0</v>
      </c>
      <c r="E44" s="13">
        <f>'PROJECT COSTS PAID BY ISSNL'!F13</f>
        <v>0</v>
      </c>
      <c r="F44" s="55">
        <f>'PROJECT COSTS PAID BY ISSNL'!H13</f>
        <v>0</v>
      </c>
      <c r="G44" s="55">
        <f>'PROJECT COSTS PAID BY ISSNL'!J13</f>
        <v>0</v>
      </c>
      <c r="H44" s="3"/>
      <c r="I44" s="74">
        <f>D44+E44+F44+G44</f>
        <v>0</v>
      </c>
      <c r="K44" s="19">
        <f>IF(I49&gt;0,I44/$I$49,0)</f>
        <v>0</v>
      </c>
    </row>
    <row r="45" spans="1:14" ht="15">
      <c r="A45" s="16">
        <v>9</v>
      </c>
      <c r="B45" s="152" t="s">
        <v>62</v>
      </c>
      <c r="C45" s="153"/>
      <c r="D45" s="12">
        <f>'PROJECT COSTS NOT PAID BY ISSNL'!D17</f>
        <v>0</v>
      </c>
      <c r="E45" s="12">
        <f>'PROJECT COSTS NOT PAID BY ISSNL'!F17</f>
        <v>0</v>
      </c>
      <c r="F45" s="56">
        <f>'PROJECT COSTS NOT PAID BY ISSNL'!H17</f>
        <v>0</v>
      </c>
      <c r="G45" s="56">
        <f>'PROJECT COSTS NOT PAID BY ISSNL'!J17</f>
        <v>0</v>
      </c>
      <c r="H45" s="3"/>
      <c r="I45" s="12">
        <f t="shared" ref="I45:I48" si="7">D45+E45+F45+G45</f>
        <v>0</v>
      </c>
      <c r="K45" s="19">
        <f>IF(I49&gt;0,I45/$I$49,0)</f>
        <v>0</v>
      </c>
    </row>
    <row r="46" spans="1:14" ht="15">
      <c r="A46" s="16">
        <v>10</v>
      </c>
      <c r="B46" s="152" t="s">
        <v>68</v>
      </c>
      <c r="C46" s="153"/>
      <c r="D46" s="12">
        <f>'PROJECT COSTS NOT PAID BY ISSNL'!D18</f>
        <v>0</v>
      </c>
      <c r="E46" s="12">
        <f>'PROJECT COSTS NOT PAID BY ISSNL'!F18</f>
        <v>0</v>
      </c>
      <c r="F46" s="56">
        <f>'PROJECT COSTS NOT PAID BY ISSNL'!H18</f>
        <v>0</v>
      </c>
      <c r="G46" s="56">
        <f>'PROJECT COSTS NOT PAID BY ISSNL'!J18</f>
        <v>0</v>
      </c>
      <c r="H46" s="3"/>
      <c r="I46" s="12">
        <f t="shared" si="7"/>
        <v>0</v>
      </c>
      <c r="K46" s="19">
        <f>IF(I49&gt;0,I46/$I$49,0)</f>
        <v>0</v>
      </c>
    </row>
    <row r="47" spans="1:14" ht="15">
      <c r="A47" s="17">
        <v>11</v>
      </c>
      <c r="B47" s="152" t="s">
        <v>69</v>
      </c>
      <c r="C47" s="153"/>
      <c r="D47" s="12">
        <f>'PROJECT COSTS NOT PAID BY ISSNL'!D19</f>
        <v>0</v>
      </c>
      <c r="E47" s="12">
        <f>'PROJECT COSTS NOT PAID BY ISSNL'!F19</f>
        <v>0</v>
      </c>
      <c r="F47" s="56">
        <f>'PROJECT COSTS NOT PAID BY ISSNL'!H19</f>
        <v>0</v>
      </c>
      <c r="G47" s="56">
        <f>'PROJECT COSTS NOT PAID BY ISSNL'!J19</f>
        <v>0</v>
      </c>
      <c r="H47" s="3"/>
      <c r="I47" s="12">
        <f t="shared" si="7"/>
        <v>0</v>
      </c>
      <c r="K47" s="19">
        <f>IF(I49&gt;0,I47/$I$49,0)</f>
        <v>0</v>
      </c>
    </row>
    <row r="48" spans="1:14" ht="15.75" thickBot="1">
      <c r="A48" s="30">
        <v>12</v>
      </c>
      <c r="B48" s="152" t="s">
        <v>70</v>
      </c>
      <c r="C48" s="153"/>
      <c r="D48" s="83">
        <f>'PROJECT COSTS NOT PAID BY ISSNL'!D20</f>
        <v>0</v>
      </c>
      <c r="E48" s="83">
        <f>'PROJECT COSTS NOT PAID BY ISSNL'!F20</f>
        <v>0</v>
      </c>
      <c r="F48" s="84">
        <f>'PROJECT COSTS NOT PAID BY ISSNL'!H20</f>
        <v>0</v>
      </c>
      <c r="G48" s="84">
        <f>'PROJECT COSTS NOT PAID BY ISSNL'!J20</f>
        <v>0</v>
      </c>
      <c r="H48" s="3"/>
      <c r="I48" s="12">
        <f t="shared" si="7"/>
        <v>0</v>
      </c>
      <c r="K48" s="19">
        <f>IF(I49&gt;0,I48/$I$49,0)</f>
        <v>0</v>
      </c>
    </row>
    <row r="49" spans="1:11" ht="15.75" thickBot="1">
      <c r="A49" s="65"/>
      <c r="B49" s="154" t="s">
        <v>36</v>
      </c>
      <c r="C49" s="155"/>
      <c r="D49" s="61">
        <f>SUM(D44:D48)</f>
        <v>0</v>
      </c>
      <c r="E49" s="61">
        <f>SUM(E44:E48)</f>
        <v>0</v>
      </c>
      <c r="F49" s="61">
        <f>SUM(F44:F48)</f>
        <v>0</v>
      </c>
      <c r="G49" s="61">
        <f>SUM(G44:G48)</f>
        <v>0</v>
      </c>
      <c r="H49" s="3"/>
      <c r="I49" s="61">
        <f>SUM(I44:I48)</f>
        <v>0</v>
      </c>
      <c r="K49" s="62">
        <f>SUM(K44:K48)</f>
        <v>0</v>
      </c>
    </row>
    <row r="51" spans="1:11" ht="16.5" thickBot="1">
      <c r="A51" s="174" t="s">
        <v>37</v>
      </c>
      <c r="B51" s="174"/>
      <c r="C51" s="174"/>
      <c r="D51" s="174"/>
      <c r="E51" s="174"/>
      <c r="F51" s="174"/>
      <c r="G51" s="174"/>
      <c r="H51" s="174"/>
      <c r="I51" s="174"/>
    </row>
    <row r="52" spans="1:11" ht="67.7" customHeight="1" thickBot="1">
      <c r="A52" s="171"/>
      <c r="B52" s="172"/>
      <c r="C52" s="172"/>
      <c r="D52" s="172"/>
      <c r="E52" s="172"/>
      <c r="F52" s="172"/>
      <c r="G52" s="172"/>
      <c r="H52" s="172"/>
      <c r="I52" s="172"/>
      <c r="J52" s="172"/>
      <c r="K52" s="173"/>
    </row>
  </sheetData>
  <mergeCells count="41">
    <mergeCell ref="A52:K52"/>
    <mergeCell ref="A30:I30"/>
    <mergeCell ref="A51:I51"/>
    <mergeCell ref="A42:I42"/>
    <mergeCell ref="A18:I18"/>
    <mergeCell ref="B19:C19"/>
    <mergeCell ref="B20:C20"/>
    <mergeCell ref="B21:C21"/>
    <mergeCell ref="B22:C22"/>
    <mergeCell ref="B24:C24"/>
    <mergeCell ref="B25:C25"/>
    <mergeCell ref="B23:C23"/>
    <mergeCell ref="B26:C26"/>
    <mergeCell ref="B31:C31"/>
    <mergeCell ref="B32:C32"/>
    <mergeCell ref="B33:C33"/>
    <mergeCell ref="B7:C7"/>
    <mergeCell ref="B8:C8"/>
    <mergeCell ref="B9:C9"/>
    <mergeCell ref="B10:C10"/>
    <mergeCell ref="B11:C11"/>
    <mergeCell ref="B12:C12"/>
    <mergeCell ref="B13:C13"/>
    <mergeCell ref="B14:C14"/>
    <mergeCell ref="B15:C15"/>
    <mergeCell ref="B16:C16"/>
    <mergeCell ref="B47:C47"/>
    <mergeCell ref="B48:C48"/>
    <mergeCell ref="B49:C49"/>
    <mergeCell ref="B40:C40"/>
    <mergeCell ref="B28:C28"/>
    <mergeCell ref="B39:C39"/>
    <mergeCell ref="B44:C44"/>
    <mergeCell ref="B45:C45"/>
    <mergeCell ref="B43:C43"/>
    <mergeCell ref="B46:C46"/>
    <mergeCell ref="B34:C34"/>
    <mergeCell ref="B35:C35"/>
    <mergeCell ref="B36:C36"/>
    <mergeCell ref="B37:C37"/>
    <mergeCell ref="B38:C38"/>
  </mergeCells>
  <conditionalFormatting sqref="D16:F17">
    <cfRule type="expression" dxfId="6" priority="13">
      <formula>$F$16&lt;&gt;$F$49</formula>
    </cfRule>
  </conditionalFormatting>
  <conditionalFormatting sqref="G16">
    <cfRule type="expression" dxfId="5" priority="1">
      <formula>$F$16&lt;&gt;$F$49</formula>
    </cfRule>
  </conditionalFormatting>
  <conditionalFormatting sqref="I16">
    <cfRule type="expression" dxfId="4" priority="2">
      <formula>$F$16&lt;&gt;$F$49</formula>
    </cfRule>
  </conditionalFormatting>
  <printOptions horizontalCentered="1"/>
  <pageMargins left="0.25" right="0.25" top="0.75" bottom="0.75" header="0.3" footer="0.3"/>
  <pageSetup scale="73" fitToHeight="0" orientation="portrait" r:id="rId1"/>
  <ignoredErrors>
    <ignoredError sqref="A32:A39 A20 A12:A15 A8"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40"/>
  <sheetViews>
    <sheetView zoomScale="130" zoomScaleNormal="130" workbookViewId="0">
      <pane xSplit="2" ySplit="4" topLeftCell="C5" activePane="bottomRight" state="frozenSplit"/>
      <selection pane="topRight" activeCell="J29" sqref="J29"/>
      <selection pane="bottomLeft" activeCell="B24" sqref="B24"/>
      <selection pane="bottomRight" activeCell="B6" sqref="B6"/>
    </sheetView>
  </sheetViews>
  <sheetFormatPr defaultColWidth="8.85546875" defaultRowHeight="14.25"/>
  <cols>
    <col min="1" max="1" width="4" style="1" customWidth="1"/>
    <col min="2" max="2" width="50.7109375" style="1" customWidth="1"/>
    <col min="3" max="3" width="2.85546875" style="1" customWidth="1"/>
    <col min="4" max="4" width="13.7109375" style="9" customWidth="1"/>
    <col min="5" max="5" width="2.28515625" style="1" customWidth="1"/>
    <col min="6" max="6" width="13.7109375" style="9" customWidth="1"/>
    <col min="7" max="7" width="2.28515625" style="1" customWidth="1"/>
    <col min="8" max="8" width="13.7109375" style="10" customWidth="1"/>
    <col min="9" max="9" width="2.7109375" style="1" customWidth="1"/>
    <col min="10" max="10" width="14.42578125" style="1" customWidth="1"/>
    <col min="11" max="11" width="3.28515625" style="10" customWidth="1"/>
    <col min="12" max="12" width="13.7109375" style="10" customWidth="1"/>
    <col min="13" max="16384" width="8.85546875" style="1"/>
  </cols>
  <sheetData>
    <row r="1" spans="1:12" ht="18">
      <c r="A1" s="182" t="str">
        <f>'BUDGET SUMMARY'!A1</f>
        <v>[PROJECT NAME]</v>
      </c>
      <c r="B1" s="182"/>
      <c r="C1" s="182"/>
    </row>
    <row r="2" spans="1:12" ht="18">
      <c r="A2" s="53" t="s">
        <v>50</v>
      </c>
    </row>
    <row r="3" spans="1:12" ht="21" customHeight="1" thickBot="1">
      <c r="A3" s="33" t="s">
        <v>102</v>
      </c>
      <c r="B3" s="32"/>
      <c r="C3" s="32"/>
      <c r="D3" s="42"/>
      <c r="F3" s="42"/>
      <c r="H3" s="42"/>
    </row>
    <row r="4" spans="1:12" ht="27" thickBot="1">
      <c r="A4" s="86" t="s">
        <v>16</v>
      </c>
      <c r="B4" s="87" t="s">
        <v>38</v>
      </c>
      <c r="C4" s="43"/>
      <c r="D4" s="88" t="s">
        <v>103</v>
      </c>
      <c r="F4" s="88" t="s">
        <v>104</v>
      </c>
      <c r="H4" s="88" t="s">
        <v>105</v>
      </c>
      <c r="J4" s="88" t="s">
        <v>106</v>
      </c>
      <c r="L4" s="88" t="s">
        <v>18</v>
      </c>
    </row>
    <row r="5" spans="1:12" ht="23.25" customHeight="1">
      <c r="A5" s="124" t="s">
        <v>19</v>
      </c>
      <c r="B5" s="125" t="s">
        <v>20</v>
      </c>
      <c r="C5" s="44"/>
      <c r="D5" s="77">
        <v>0</v>
      </c>
      <c r="E5" s="20"/>
      <c r="F5" s="77">
        <v>0</v>
      </c>
      <c r="G5" s="20"/>
      <c r="H5" s="77">
        <v>0</v>
      </c>
      <c r="J5" s="77">
        <v>0</v>
      </c>
      <c r="L5" s="89">
        <f>H5+F5+D5+J5</f>
        <v>0</v>
      </c>
    </row>
    <row r="6" spans="1:12" ht="23.25" customHeight="1">
      <c r="A6" s="126" t="s">
        <v>21</v>
      </c>
      <c r="B6" s="127" t="s">
        <v>172</v>
      </c>
      <c r="C6" s="45"/>
      <c r="D6" s="78">
        <v>0</v>
      </c>
      <c r="E6" s="20"/>
      <c r="F6" s="78">
        <v>0</v>
      </c>
      <c r="G6" s="20"/>
      <c r="H6" s="78">
        <v>0</v>
      </c>
      <c r="J6" s="78">
        <v>0</v>
      </c>
      <c r="L6" s="117">
        <f t="shared" ref="L6:L12" si="0">H6+F6+D6+J6</f>
        <v>0</v>
      </c>
    </row>
    <row r="7" spans="1:12" ht="23.25" customHeight="1">
      <c r="A7" s="126" t="s">
        <v>23</v>
      </c>
      <c r="B7" s="127" t="s">
        <v>39</v>
      </c>
      <c r="C7" s="45"/>
      <c r="D7" s="78">
        <v>0</v>
      </c>
      <c r="E7" s="20"/>
      <c r="F7" s="78">
        <v>0</v>
      </c>
      <c r="G7" s="20"/>
      <c r="H7" s="78">
        <v>0</v>
      </c>
      <c r="J7" s="78">
        <v>0</v>
      </c>
      <c r="L7" s="117">
        <f t="shared" si="0"/>
        <v>0</v>
      </c>
    </row>
    <row r="8" spans="1:12" ht="23.25" customHeight="1">
      <c r="A8" s="126" t="s">
        <v>24</v>
      </c>
      <c r="B8" s="127" t="s">
        <v>52</v>
      </c>
      <c r="C8" s="45"/>
      <c r="D8" s="78">
        <v>0</v>
      </c>
      <c r="E8" s="20"/>
      <c r="F8" s="78">
        <v>0</v>
      </c>
      <c r="G8" s="20"/>
      <c r="H8" s="78">
        <v>0</v>
      </c>
      <c r="J8" s="78">
        <v>0</v>
      </c>
      <c r="L8" s="117">
        <f t="shared" si="0"/>
        <v>0</v>
      </c>
    </row>
    <row r="9" spans="1:12" ht="23.25" customHeight="1">
      <c r="A9" s="126" t="s">
        <v>26</v>
      </c>
      <c r="B9" s="127" t="s">
        <v>59</v>
      </c>
      <c r="C9" s="45"/>
      <c r="D9" s="78">
        <v>0</v>
      </c>
      <c r="E9" s="20"/>
      <c r="F9" s="78">
        <v>0</v>
      </c>
      <c r="G9" s="20"/>
      <c r="H9" s="78">
        <v>0</v>
      </c>
      <c r="J9" s="78">
        <v>0</v>
      </c>
      <c r="L9" s="117">
        <f t="shared" si="0"/>
        <v>0</v>
      </c>
    </row>
    <row r="10" spans="1:12" ht="23.25" customHeight="1">
      <c r="A10" s="126" t="s">
        <v>27</v>
      </c>
      <c r="B10" s="127" t="s">
        <v>51</v>
      </c>
      <c r="C10" s="45"/>
      <c r="D10" s="78">
        <v>0</v>
      </c>
      <c r="E10" s="20"/>
      <c r="F10" s="78">
        <v>0</v>
      </c>
      <c r="G10" s="20"/>
      <c r="H10" s="78">
        <v>0</v>
      </c>
      <c r="J10" s="78">
        <v>0</v>
      </c>
      <c r="L10" s="117">
        <f t="shared" si="0"/>
        <v>0</v>
      </c>
    </row>
    <row r="11" spans="1:12" ht="23.25" customHeight="1">
      <c r="A11" s="126" t="s">
        <v>28</v>
      </c>
      <c r="B11" s="127" t="s">
        <v>29</v>
      </c>
      <c r="C11" s="45"/>
      <c r="D11" s="78">
        <v>0</v>
      </c>
      <c r="E11" s="20"/>
      <c r="F11" s="78">
        <v>0</v>
      </c>
      <c r="G11" s="20"/>
      <c r="H11" s="78">
        <v>0</v>
      </c>
      <c r="J11" s="78">
        <v>0</v>
      </c>
      <c r="L11" s="117">
        <f t="shared" si="0"/>
        <v>0</v>
      </c>
    </row>
    <row r="12" spans="1:12" ht="29.25" customHeight="1" thickBot="1">
      <c r="A12" s="126" t="s">
        <v>162</v>
      </c>
      <c r="B12" s="128" t="s">
        <v>54</v>
      </c>
      <c r="C12" s="46"/>
      <c r="D12" s="79">
        <v>0</v>
      </c>
      <c r="E12" s="20"/>
      <c r="F12" s="79">
        <v>0</v>
      </c>
      <c r="G12" s="20"/>
      <c r="H12" s="79">
        <v>0</v>
      </c>
      <c r="J12" s="79">
        <v>0</v>
      </c>
      <c r="L12" s="118">
        <f t="shared" si="0"/>
        <v>0</v>
      </c>
    </row>
    <row r="13" spans="1:12" s="9" customFormat="1" ht="31.5" customHeight="1" thickBot="1">
      <c r="A13" s="66" t="s">
        <v>31</v>
      </c>
      <c r="B13" s="72" t="s">
        <v>32</v>
      </c>
      <c r="C13" s="49"/>
      <c r="D13" s="70">
        <f>SUM(D5:D12)</f>
        <v>0</v>
      </c>
      <c r="F13" s="70">
        <f>SUM(F5:F12)</f>
        <v>0</v>
      </c>
      <c r="H13" s="70">
        <f>SUM(H5:H12)</f>
        <v>0</v>
      </c>
      <c r="J13" s="70">
        <f>SUM(J5:J12)</f>
        <v>0</v>
      </c>
      <c r="K13" s="10"/>
      <c r="L13" s="116">
        <f>SUM(L5:L12)</f>
        <v>0</v>
      </c>
    </row>
    <row r="14" spans="1:12">
      <c r="B14" s="36"/>
      <c r="C14" s="41"/>
    </row>
    <row r="15" spans="1:12" ht="15" thickBot="1">
      <c r="B15" s="41"/>
      <c r="C15" s="41"/>
      <c r="D15" s="47" t="s">
        <v>55</v>
      </c>
      <c r="E15" s="34"/>
      <c r="F15" s="47"/>
    </row>
    <row r="16" spans="1:12" s="26" customFormat="1" ht="15.75" thickBot="1">
      <c r="A16" s="126" t="s">
        <v>161</v>
      </c>
      <c r="B16" s="129" t="s">
        <v>74</v>
      </c>
      <c r="C16" s="27"/>
      <c r="D16" s="48">
        <v>0.15</v>
      </c>
      <c r="F16" s="82" t="s">
        <v>81</v>
      </c>
      <c r="H16" s="28"/>
      <c r="K16" s="29"/>
      <c r="L16" s="28"/>
    </row>
    <row r="18" spans="1:12" ht="15" thickBot="1">
      <c r="A18" s="1" t="s">
        <v>41</v>
      </c>
    </row>
    <row r="19" spans="1:12" ht="90" customHeight="1" thickBot="1">
      <c r="A19" s="183"/>
      <c r="B19" s="184"/>
      <c r="C19" s="184"/>
      <c r="D19" s="184"/>
      <c r="E19" s="184"/>
      <c r="F19" s="184"/>
      <c r="G19" s="184"/>
      <c r="H19" s="184"/>
      <c r="I19" s="184"/>
      <c r="J19" s="184"/>
      <c r="K19" s="184"/>
      <c r="L19" s="185"/>
    </row>
    <row r="21" spans="1:12" ht="15" thickBot="1">
      <c r="A21" s="1" t="s">
        <v>42</v>
      </c>
    </row>
    <row r="22" spans="1:12" ht="87.95" customHeight="1" thickBot="1">
      <c r="A22" s="186"/>
      <c r="B22" s="187"/>
      <c r="C22" s="187"/>
      <c r="D22" s="187"/>
      <c r="E22" s="187"/>
      <c r="F22" s="187"/>
      <c r="G22" s="187"/>
      <c r="H22" s="187"/>
      <c r="I22" s="187"/>
      <c r="J22" s="187"/>
      <c r="K22" s="187"/>
      <c r="L22" s="188"/>
    </row>
    <row r="24" spans="1:12" ht="15" thickBot="1">
      <c r="A24" s="1" t="s">
        <v>43</v>
      </c>
    </row>
    <row r="25" spans="1:12" ht="86.25" customHeight="1" thickBot="1">
      <c r="A25" s="179"/>
      <c r="B25" s="180"/>
      <c r="C25" s="180"/>
      <c r="D25" s="180"/>
      <c r="E25" s="180"/>
      <c r="F25" s="180"/>
      <c r="G25" s="180"/>
      <c r="H25" s="180"/>
      <c r="I25" s="180"/>
      <c r="J25" s="180"/>
      <c r="K25" s="180"/>
      <c r="L25" s="181"/>
    </row>
    <row r="27" spans="1:12" ht="15" thickBot="1">
      <c r="A27" s="1" t="s">
        <v>56</v>
      </c>
    </row>
    <row r="28" spans="1:12" ht="86.25" customHeight="1" thickBot="1">
      <c r="A28" s="179"/>
      <c r="B28" s="180"/>
      <c r="C28" s="180"/>
      <c r="D28" s="180"/>
      <c r="E28" s="180"/>
      <c r="F28" s="180"/>
      <c r="G28" s="180"/>
      <c r="H28" s="180"/>
      <c r="I28" s="180"/>
      <c r="J28" s="180"/>
      <c r="K28" s="180"/>
      <c r="L28" s="181"/>
    </row>
    <row r="29" spans="1:12" ht="17.100000000000001" customHeight="1">
      <c r="A29" s="76"/>
      <c r="B29" s="76"/>
      <c r="C29" s="76"/>
      <c r="D29" s="76"/>
      <c r="E29" s="76"/>
      <c r="F29" s="76"/>
      <c r="G29" s="76"/>
      <c r="H29" s="76"/>
    </row>
    <row r="30" spans="1:12" ht="15" thickBot="1">
      <c r="A30" s="1" t="s">
        <v>44</v>
      </c>
    </row>
    <row r="31" spans="1:12" ht="86.25" customHeight="1" thickBot="1">
      <c r="A31" s="179"/>
      <c r="B31" s="180"/>
      <c r="C31" s="180"/>
      <c r="D31" s="180"/>
      <c r="E31" s="180"/>
      <c r="F31" s="180"/>
      <c r="G31" s="180"/>
      <c r="H31" s="180"/>
      <c r="I31" s="180"/>
      <c r="J31" s="180"/>
      <c r="K31" s="180"/>
      <c r="L31" s="181"/>
    </row>
    <row r="33" spans="1:12" ht="15" thickBot="1">
      <c r="A33" s="1" t="s">
        <v>45</v>
      </c>
    </row>
    <row r="34" spans="1:12" ht="86.25" customHeight="1" thickBot="1">
      <c r="A34" s="179"/>
      <c r="B34" s="180"/>
      <c r="C34" s="180"/>
      <c r="D34" s="180"/>
      <c r="E34" s="180"/>
      <c r="F34" s="180"/>
      <c r="G34" s="180"/>
      <c r="H34" s="180"/>
      <c r="I34" s="180"/>
      <c r="J34" s="180"/>
      <c r="K34" s="180"/>
      <c r="L34" s="181"/>
    </row>
    <row r="36" spans="1:12" ht="15" thickBot="1">
      <c r="A36" s="1" t="s">
        <v>46</v>
      </c>
    </row>
    <row r="37" spans="1:12" ht="86.25" customHeight="1" thickBot="1">
      <c r="A37" s="179"/>
      <c r="B37" s="180"/>
      <c r="C37" s="180"/>
      <c r="D37" s="180"/>
      <c r="E37" s="180"/>
      <c r="F37" s="180"/>
      <c r="G37" s="180"/>
      <c r="H37" s="180"/>
      <c r="I37" s="180"/>
      <c r="J37" s="180"/>
      <c r="K37" s="180"/>
      <c r="L37" s="181"/>
    </row>
    <row r="39" spans="1:12" ht="15" thickBot="1">
      <c r="A39" s="1" t="s">
        <v>47</v>
      </c>
    </row>
    <row r="40" spans="1:12" ht="86.25" customHeight="1" thickBot="1">
      <c r="A40" s="179"/>
      <c r="B40" s="180"/>
      <c r="C40" s="180"/>
      <c r="D40" s="180"/>
      <c r="E40" s="180"/>
      <c r="F40" s="180"/>
      <c r="G40" s="180"/>
      <c r="H40" s="180"/>
      <c r="I40" s="180"/>
      <c r="J40" s="180"/>
      <c r="K40" s="180"/>
      <c r="L40" s="181"/>
    </row>
  </sheetData>
  <mergeCells count="9">
    <mergeCell ref="A31:L31"/>
    <mergeCell ref="A34:L34"/>
    <mergeCell ref="A37:L37"/>
    <mergeCell ref="A40:L40"/>
    <mergeCell ref="A1:C1"/>
    <mergeCell ref="A19:L19"/>
    <mergeCell ref="A22:L22"/>
    <mergeCell ref="A25:L25"/>
    <mergeCell ref="A28:L28"/>
  </mergeCells>
  <conditionalFormatting sqref="L13">
    <cfRule type="expression" dxfId="3" priority="7">
      <formula>$L$13&lt;&gt;(#REF!-#REF!)</formula>
    </cfRule>
  </conditionalFormatting>
  <pageMargins left="0.25" right="0.25" top="0.4" bottom="0.4" header="0.3" footer="0.3"/>
  <pageSetup scale="57" fitToHeight="0" orientation="landscape" r:id="rId1"/>
  <ignoredErrors>
    <ignoredError sqref="A5 A6:A7" numberStoredAsText="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BDFDF-7926-1F4D-B4D2-8DADE2C9C41E}">
  <sheetPr>
    <pageSetUpPr fitToPage="1"/>
  </sheetPr>
  <dimension ref="A1:L25"/>
  <sheetViews>
    <sheetView tabSelected="1" zoomScale="130" zoomScaleNormal="130" workbookViewId="0">
      <pane xSplit="2" ySplit="5" topLeftCell="C6" activePane="bottomRight" state="frozenSplit"/>
      <selection pane="topRight" activeCell="J29" sqref="J29"/>
      <selection pane="bottomLeft" activeCell="B24" sqref="B24"/>
      <selection pane="bottomRight" activeCell="B7" sqref="B7"/>
    </sheetView>
  </sheetViews>
  <sheetFormatPr defaultColWidth="8.85546875" defaultRowHeight="14.25"/>
  <cols>
    <col min="1" max="1" width="4" style="1" customWidth="1"/>
    <col min="2" max="2" width="50.7109375" style="1" customWidth="1"/>
    <col min="3" max="3" width="2.85546875" style="1" customWidth="1"/>
    <col min="4" max="4" width="13.7109375" style="9" customWidth="1"/>
    <col min="5" max="5" width="2.28515625" style="1" customWidth="1"/>
    <col min="6" max="6" width="13.7109375" style="9" customWidth="1"/>
    <col min="7" max="7" width="2.28515625" style="1" customWidth="1"/>
    <col min="8" max="8" width="13.7109375" style="10" customWidth="1"/>
    <col min="9" max="9" width="2" style="1" customWidth="1"/>
    <col min="10" max="10" width="13.42578125" style="1" customWidth="1"/>
    <col min="11" max="11" width="3.28515625" style="10" customWidth="1"/>
    <col min="12" max="12" width="13.7109375" style="10" customWidth="1"/>
    <col min="13" max="16384" width="8.85546875" style="1"/>
  </cols>
  <sheetData>
    <row r="1" spans="1:12" ht="18">
      <c r="A1" s="182" t="str">
        <f>'BUDGET SUMMARY'!A1</f>
        <v>[PROJECT NAME]</v>
      </c>
      <c r="B1" s="182"/>
    </row>
    <row r="2" spans="1:12" ht="18">
      <c r="A2" s="80" t="s">
        <v>76</v>
      </c>
      <c r="B2" s="80"/>
      <c r="C2" s="80"/>
      <c r="D2" s="80"/>
      <c r="E2" s="80"/>
      <c r="F2" s="80"/>
      <c r="G2" s="57"/>
    </row>
    <row r="3" spans="1:12" ht="18">
      <c r="A3" s="80"/>
      <c r="B3" s="80"/>
      <c r="C3" s="80"/>
      <c r="D3" s="80"/>
      <c r="E3" s="80"/>
      <c r="F3" s="80"/>
      <c r="G3" s="57"/>
    </row>
    <row r="4" spans="1:12" ht="17.100000000000001" customHeight="1" thickBot="1">
      <c r="A4" s="33" t="s">
        <v>97</v>
      </c>
      <c r="B4" s="32"/>
      <c r="C4" s="32"/>
      <c r="D4" s="42"/>
      <c r="F4" s="42"/>
      <c r="H4" s="42"/>
    </row>
    <row r="5" spans="1:12" ht="27" thickBot="1">
      <c r="A5" s="105" t="s">
        <v>16</v>
      </c>
      <c r="B5" s="106" t="s">
        <v>38</v>
      </c>
      <c r="C5" s="43"/>
      <c r="D5" s="107" t="s">
        <v>103</v>
      </c>
      <c r="F5" s="107" t="s">
        <v>104</v>
      </c>
      <c r="H5" s="107" t="s">
        <v>105</v>
      </c>
      <c r="J5" s="107" t="s">
        <v>106</v>
      </c>
      <c r="L5" s="107" t="s">
        <v>18</v>
      </c>
    </row>
    <row r="6" spans="1:12" ht="23.25" customHeight="1" thickBot="1">
      <c r="A6" s="124" t="s">
        <v>19</v>
      </c>
      <c r="B6" s="125" t="s">
        <v>20</v>
      </c>
      <c r="C6" s="44"/>
      <c r="D6" s="77">
        <v>0</v>
      </c>
      <c r="E6" s="20"/>
      <c r="F6" s="77">
        <v>0</v>
      </c>
      <c r="G6" s="20"/>
      <c r="H6" s="77">
        <v>0</v>
      </c>
      <c r="J6" s="77">
        <v>0</v>
      </c>
      <c r="L6" s="108">
        <f>H6+F6+D6+J6</f>
        <v>0</v>
      </c>
    </row>
    <row r="7" spans="1:12" ht="23.25" customHeight="1" thickBot="1">
      <c r="A7" s="126" t="s">
        <v>21</v>
      </c>
      <c r="B7" s="127" t="s">
        <v>171</v>
      </c>
      <c r="C7" s="45"/>
      <c r="D7" s="78">
        <v>0</v>
      </c>
      <c r="E7" s="20"/>
      <c r="F7" s="78">
        <v>0</v>
      </c>
      <c r="G7" s="20"/>
      <c r="H7" s="78">
        <v>0</v>
      </c>
      <c r="J7" s="78">
        <v>0</v>
      </c>
      <c r="L7" s="108">
        <f t="shared" ref="L7:L13" si="0">H7+F7+D7+J7</f>
        <v>0</v>
      </c>
    </row>
    <row r="8" spans="1:12" ht="23.25" customHeight="1" thickBot="1">
      <c r="A8" s="126" t="s">
        <v>23</v>
      </c>
      <c r="B8" s="127" t="s">
        <v>39</v>
      </c>
      <c r="C8" s="45"/>
      <c r="D8" s="78">
        <v>0</v>
      </c>
      <c r="E8" s="20"/>
      <c r="F8" s="78">
        <v>0</v>
      </c>
      <c r="G8" s="20"/>
      <c r="H8" s="78">
        <v>0</v>
      </c>
      <c r="J8" s="78">
        <v>0</v>
      </c>
      <c r="L8" s="108">
        <f t="shared" si="0"/>
        <v>0</v>
      </c>
    </row>
    <row r="9" spans="1:12" ht="23.25" customHeight="1" thickBot="1">
      <c r="A9" s="126" t="s">
        <v>24</v>
      </c>
      <c r="B9" s="127" t="s">
        <v>52</v>
      </c>
      <c r="C9" s="45"/>
      <c r="D9" s="78">
        <v>0</v>
      </c>
      <c r="E9" s="20"/>
      <c r="F9" s="78">
        <v>0</v>
      </c>
      <c r="G9" s="20"/>
      <c r="H9" s="78">
        <v>0</v>
      </c>
      <c r="J9" s="78">
        <v>0</v>
      </c>
      <c r="L9" s="108">
        <f t="shared" si="0"/>
        <v>0</v>
      </c>
    </row>
    <row r="10" spans="1:12" ht="29.25" customHeight="1" thickBot="1">
      <c r="A10" s="126" t="s">
        <v>26</v>
      </c>
      <c r="B10" s="127" t="s">
        <v>60</v>
      </c>
      <c r="C10" s="45"/>
      <c r="D10" s="78">
        <v>0</v>
      </c>
      <c r="E10" s="20"/>
      <c r="F10" s="78">
        <v>0</v>
      </c>
      <c r="G10" s="20"/>
      <c r="H10" s="78">
        <v>0</v>
      </c>
      <c r="J10" s="78">
        <v>0</v>
      </c>
      <c r="L10" s="108">
        <f t="shared" si="0"/>
        <v>0</v>
      </c>
    </row>
    <row r="11" spans="1:12" ht="23.25" customHeight="1" thickBot="1">
      <c r="A11" s="126" t="s">
        <v>27</v>
      </c>
      <c r="B11" s="127" t="s">
        <v>58</v>
      </c>
      <c r="C11" s="45"/>
      <c r="D11" s="78">
        <v>0</v>
      </c>
      <c r="E11" s="20"/>
      <c r="F11" s="78">
        <v>0</v>
      </c>
      <c r="G11" s="20"/>
      <c r="H11" s="78">
        <v>0</v>
      </c>
      <c r="J11" s="78">
        <v>0</v>
      </c>
      <c r="L11" s="108">
        <f t="shared" si="0"/>
        <v>0</v>
      </c>
    </row>
    <row r="12" spans="1:12" ht="23.25" customHeight="1" thickBot="1">
      <c r="A12" s="126" t="s">
        <v>28</v>
      </c>
      <c r="B12" s="127" t="s">
        <v>29</v>
      </c>
      <c r="C12" s="45"/>
      <c r="D12" s="78">
        <v>0</v>
      </c>
      <c r="E12" s="20"/>
      <c r="F12" s="78">
        <v>0</v>
      </c>
      <c r="G12" s="20"/>
      <c r="H12" s="78">
        <v>0</v>
      </c>
      <c r="J12" s="78">
        <v>0</v>
      </c>
      <c r="L12" s="108">
        <f t="shared" si="0"/>
        <v>0</v>
      </c>
    </row>
    <row r="13" spans="1:12" ht="23.25" customHeight="1" thickBot="1">
      <c r="A13" s="130" t="s">
        <v>30</v>
      </c>
      <c r="B13" s="128" t="s">
        <v>57</v>
      </c>
      <c r="C13" s="46"/>
      <c r="D13" s="79">
        <v>0</v>
      </c>
      <c r="E13" s="20"/>
      <c r="F13" s="79">
        <v>0</v>
      </c>
      <c r="G13" s="20"/>
      <c r="H13" s="79">
        <v>0</v>
      </c>
      <c r="J13" s="79">
        <v>0</v>
      </c>
      <c r="L13" s="108">
        <f t="shared" si="0"/>
        <v>0</v>
      </c>
    </row>
    <row r="14" spans="1:12" s="9" customFormat="1" ht="31.5" customHeight="1" thickBot="1">
      <c r="A14" s="135"/>
      <c r="B14" s="136" t="s">
        <v>32</v>
      </c>
      <c r="C14" s="49"/>
      <c r="D14" s="132">
        <f>SUM(D6:D13)</f>
        <v>0</v>
      </c>
      <c r="E14" s="10"/>
      <c r="F14" s="132">
        <f>SUM(F6:F13)</f>
        <v>0</v>
      </c>
      <c r="G14" s="10"/>
      <c r="H14" s="132">
        <f>SUM(H6:H13)</f>
        <v>0</v>
      </c>
      <c r="J14" s="132">
        <f>SUM(J6:J13)</f>
        <v>0</v>
      </c>
      <c r="K14" s="10"/>
      <c r="L14" s="132">
        <f>SUM(L6:L13)</f>
        <v>0</v>
      </c>
    </row>
    <row r="15" spans="1:12" s="121" customFormat="1" ht="18.95" customHeight="1">
      <c r="A15" s="28"/>
      <c r="B15" s="119"/>
      <c r="C15" s="119"/>
      <c r="D15" s="28"/>
      <c r="E15" s="120"/>
      <c r="F15" s="28"/>
      <c r="G15" s="120"/>
      <c r="H15" s="28"/>
      <c r="J15" s="28"/>
      <c r="K15" s="120"/>
      <c r="L15" s="28"/>
    </row>
    <row r="16" spans="1:12" ht="20.100000000000001" customHeight="1" thickBot="1">
      <c r="A16" s="81" t="s">
        <v>96</v>
      </c>
      <c r="B16" s="41"/>
      <c r="C16" s="41"/>
      <c r="D16" s="10"/>
      <c r="E16" s="20"/>
      <c r="F16" s="10"/>
      <c r="G16" s="20"/>
      <c r="J16" s="10"/>
    </row>
    <row r="17" spans="1:12" ht="15.75" thickBot="1">
      <c r="A17" s="122" t="s">
        <v>53</v>
      </c>
      <c r="B17" s="67" t="s">
        <v>62</v>
      </c>
      <c r="C17" s="41"/>
      <c r="D17" s="50">
        <v>0</v>
      </c>
      <c r="E17" s="20"/>
      <c r="F17" s="50">
        <v>0</v>
      </c>
      <c r="G17" s="20"/>
      <c r="H17" s="50">
        <v>0</v>
      </c>
      <c r="J17" s="50">
        <v>0</v>
      </c>
      <c r="L17" s="71">
        <f t="shared" ref="L17:L20" si="1">H17+F17+D17+J17</f>
        <v>0</v>
      </c>
    </row>
    <row r="18" spans="1:12" ht="15.75" thickBot="1">
      <c r="A18" s="66" t="s">
        <v>48</v>
      </c>
      <c r="B18" s="68" t="s">
        <v>63</v>
      </c>
      <c r="C18" s="41"/>
      <c r="D18" s="51">
        <v>0</v>
      </c>
      <c r="E18" s="20"/>
      <c r="F18" s="51">
        <v>0</v>
      </c>
      <c r="G18" s="20"/>
      <c r="H18" s="51">
        <v>0</v>
      </c>
      <c r="J18" s="51">
        <v>0</v>
      </c>
      <c r="L18" s="71">
        <f t="shared" si="1"/>
        <v>0</v>
      </c>
    </row>
    <row r="19" spans="1:12" ht="29.25" thickBot="1">
      <c r="A19" s="66" t="s">
        <v>49</v>
      </c>
      <c r="B19" s="68" t="s">
        <v>64</v>
      </c>
      <c r="C19" s="41"/>
      <c r="D19" s="51">
        <v>0</v>
      </c>
      <c r="E19" s="20"/>
      <c r="F19" s="51">
        <v>0</v>
      </c>
      <c r="G19" s="20"/>
      <c r="H19" s="51">
        <v>0</v>
      </c>
      <c r="J19" s="51">
        <v>0</v>
      </c>
      <c r="L19" s="71">
        <f t="shared" si="1"/>
        <v>0</v>
      </c>
    </row>
    <row r="20" spans="1:12" ht="15.75" thickBot="1">
      <c r="A20" s="123" t="s">
        <v>40</v>
      </c>
      <c r="B20" s="69" t="s">
        <v>61</v>
      </c>
      <c r="C20" s="41"/>
      <c r="D20" s="52">
        <v>0</v>
      </c>
      <c r="E20" s="20"/>
      <c r="F20" s="52">
        <v>0</v>
      </c>
      <c r="G20" s="20"/>
      <c r="H20" s="52">
        <v>0</v>
      </c>
      <c r="J20" s="52">
        <v>0</v>
      </c>
      <c r="L20" s="70">
        <f t="shared" si="1"/>
        <v>0</v>
      </c>
    </row>
    <row r="21" spans="1:12" ht="15" thickBot="1">
      <c r="B21" s="41"/>
      <c r="C21" s="41"/>
      <c r="D21" s="10"/>
      <c r="E21" s="20"/>
      <c r="F21" s="73"/>
      <c r="G21" s="20"/>
      <c r="J21" s="10"/>
    </row>
    <row r="22" spans="1:12" ht="24.95" customHeight="1" thickBot="1">
      <c r="A22" s="133"/>
      <c r="B22" s="134" t="s">
        <v>164</v>
      </c>
      <c r="C22" s="41"/>
      <c r="D22" s="131">
        <f>SUM(D17:D20)</f>
        <v>0</v>
      </c>
      <c r="E22" s="20"/>
      <c r="F22" s="131">
        <f>SUM(F17:F20)</f>
        <v>0</v>
      </c>
      <c r="G22" s="20"/>
      <c r="H22" s="131">
        <f>SUM(H17:H20)</f>
        <v>0</v>
      </c>
      <c r="J22" s="131">
        <f>SUM(J17:J20)</f>
        <v>0</v>
      </c>
      <c r="L22" s="132">
        <f>H22+F22+D22+J22</f>
        <v>0</v>
      </c>
    </row>
    <row r="24" spans="1:12" ht="15" thickBot="1">
      <c r="A24" s="1" t="s">
        <v>75</v>
      </c>
    </row>
    <row r="25" spans="1:12" ht="120" customHeight="1" thickBot="1">
      <c r="A25" s="183"/>
      <c r="B25" s="184"/>
      <c r="C25" s="184"/>
      <c r="D25" s="184"/>
      <c r="E25" s="184"/>
      <c r="F25" s="184"/>
      <c r="G25" s="184"/>
      <c r="H25" s="184"/>
      <c r="I25" s="184"/>
      <c r="J25" s="184"/>
      <c r="K25" s="184"/>
      <c r="L25" s="185"/>
    </row>
  </sheetData>
  <mergeCells count="2">
    <mergeCell ref="A25:L25"/>
    <mergeCell ref="A1:B1"/>
  </mergeCells>
  <conditionalFormatting sqref="D22">
    <cfRule type="expression" dxfId="2" priority="1">
      <formula>"if$D$13not equal$D$20"</formula>
    </cfRule>
  </conditionalFormatting>
  <conditionalFormatting sqref="L14:L15">
    <cfRule type="expression" dxfId="1" priority="3">
      <formula>$L$14&lt;&gt;(#REF!-#REF!)</formula>
    </cfRule>
  </conditionalFormatting>
  <conditionalFormatting sqref="L22">
    <cfRule type="expression" dxfId="0" priority="2">
      <formula>$L$14&lt;&gt;(#REF!-#REF!)</formula>
    </cfRule>
  </conditionalFormatting>
  <pageMargins left="0.25" right="0.25" top="0.4" bottom="0.4" header="0.3" footer="0.3"/>
  <pageSetup scale="5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60075-CC06-4547-B411-36E37D555414}">
  <sheetPr>
    <pageSetUpPr fitToPage="1"/>
  </sheetPr>
  <dimension ref="A1:B36"/>
  <sheetViews>
    <sheetView topLeftCell="A19" zoomScale="110" zoomScaleNormal="110" workbookViewId="0">
      <selection activeCell="A22" sqref="A22"/>
    </sheetView>
  </sheetViews>
  <sheetFormatPr defaultColWidth="8.85546875" defaultRowHeight="15"/>
  <cols>
    <col min="1" max="1" width="36.85546875" style="6" customWidth="1"/>
    <col min="2" max="2" width="80.85546875" customWidth="1"/>
  </cols>
  <sheetData>
    <row r="1" spans="1:2" ht="31.5">
      <c r="A1" s="137" t="s">
        <v>109</v>
      </c>
    </row>
    <row r="2" spans="1:2" ht="64.5" customHeight="1">
      <c r="A2" s="189" t="s">
        <v>110</v>
      </c>
      <c r="B2" s="189"/>
    </row>
    <row r="3" spans="1:2">
      <c r="A3" s="138"/>
    </row>
    <row r="4" spans="1:2" ht="20.25">
      <c r="A4" s="139" t="s">
        <v>111</v>
      </c>
    </row>
    <row r="5" spans="1:2">
      <c r="A5" s="140" t="s">
        <v>112</v>
      </c>
    </row>
    <row r="6" spans="1:2">
      <c r="A6" s="140" t="s">
        <v>113</v>
      </c>
    </row>
    <row r="7" spans="1:2">
      <c r="A7" s="140" t="s">
        <v>114</v>
      </c>
    </row>
    <row r="8" spans="1:2">
      <c r="A8" s="140" t="s">
        <v>115</v>
      </c>
      <c r="B8" s="141"/>
    </row>
    <row r="9" spans="1:2">
      <c r="A9" s="140" t="s">
        <v>116</v>
      </c>
    </row>
    <row r="10" spans="1:2">
      <c r="A10" s="140" t="s">
        <v>117</v>
      </c>
    </row>
    <row r="11" spans="1:2">
      <c r="A11" s="140" t="s">
        <v>118</v>
      </c>
    </row>
    <row r="12" spans="1:2">
      <c r="A12" s="140" t="s">
        <v>119</v>
      </c>
    </row>
    <row r="13" spans="1:2" ht="15.75" thickBot="1">
      <c r="A13" s="142"/>
    </row>
    <row r="14" spans="1:2" ht="15.75" thickBot="1">
      <c r="A14" s="143" t="s">
        <v>120</v>
      </c>
      <c r="B14" s="144" t="s">
        <v>121</v>
      </c>
    </row>
    <row r="15" spans="1:2" ht="75">
      <c r="A15" s="145" t="s">
        <v>122</v>
      </c>
      <c r="B15" s="146" t="s">
        <v>123</v>
      </c>
    </row>
    <row r="16" spans="1:2" ht="90">
      <c r="A16" s="145" t="s">
        <v>124</v>
      </c>
      <c r="B16" s="146" t="s">
        <v>125</v>
      </c>
    </row>
    <row r="17" spans="1:2" ht="90">
      <c r="A17" s="145" t="s">
        <v>126</v>
      </c>
      <c r="B17" s="146" t="s">
        <v>127</v>
      </c>
    </row>
    <row r="18" spans="1:2" ht="75">
      <c r="A18" s="145" t="s">
        <v>128</v>
      </c>
      <c r="B18" s="146" t="s">
        <v>129</v>
      </c>
    </row>
    <row r="19" spans="1:2" ht="30">
      <c r="A19" s="145" t="s">
        <v>130</v>
      </c>
      <c r="B19" s="146" t="s">
        <v>131</v>
      </c>
    </row>
    <row r="20" spans="1:2" ht="87" customHeight="1">
      <c r="A20" s="145" t="s">
        <v>132</v>
      </c>
      <c r="B20" s="146" t="s">
        <v>133</v>
      </c>
    </row>
    <row r="21" spans="1:2" ht="54" customHeight="1">
      <c r="A21" s="145" t="s">
        <v>134</v>
      </c>
      <c r="B21" s="146" t="s">
        <v>135</v>
      </c>
    </row>
    <row r="22" spans="1:2" ht="45">
      <c r="A22" s="145" t="s">
        <v>136</v>
      </c>
      <c r="B22" s="146" t="s">
        <v>137</v>
      </c>
    </row>
    <row r="23" spans="1:2" ht="120">
      <c r="A23" s="145" t="s">
        <v>138</v>
      </c>
      <c r="B23" s="146" t="s">
        <v>139</v>
      </c>
    </row>
    <row r="24" spans="1:2" ht="60">
      <c r="A24" s="145" t="s">
        <v>140</v>
      </c>
      <c r="B24" s="146" t="s">
        <v>141</v>
      </c>
    </row>
    <row r="25" spans="1:2" ht="78" customHeight="1">
      <c r="A25" s="145" t="s">
        <v>142</v>
      </c>
      <c r="B25" s="146" t="s">
        <v>143</v>
      </c>
    </row>
    <row r="26" spans="1:2" ht="211.5" customHeight="1">
      <c r="A26" s="147" t="s">
        <v>144</v>
      </c>
      <c r="B26" s="148" t="s">
        <v>145</v>
      </c>
    </row>
    <row r="27" spans="1:2" ht="31.5" customHeight="1">
      <c r="A27" s="149" t="s">
        <v>146</v>
      </c>
      <c r="B27" s="150" t="s">
        <v>166</v>
      </c>
    </row>
    <row r="28" spans="1:2" ht="60">
      <c r="A28" s="145" t="s">
        <v>147</v>
      </c>
      <c r="B28" s="146" t="s">
        <v>148</v>
      </c>
    </row>
    <row r="29" spans="1:2" ht="75">
      <c r="A29" s="145" t="s">
        <v>149</v>
      </c>
      <c r="B29" s="146" t="s">
        <v>150</v>
      </c>
    </row>
    <row r="30" spans="1:2" ht="95.25" customHeight="1">
      <c r="A30" s="145" t="s">
        <v>151</v>
      </c>
      <c r="B30" s="146" t="s">
        <v>152</v>
      </c>
    </row>
    <row r="31" spans="1:2" ht="45.75" customHeight="1">
      <c r="A31" s="145" t="s">
        <v>153</v>
      </c>
      <c r="B31" s="146" t="s">
        <v>154</v>
      </c>
    </row>
    <row r="32" spans="1:2" ht="60">
      <c r="A32" s="145" t="s">
        <v>155</v>
      </c>
      <c r="B32" s="146" t="s">
        <v>156</v>
      </c>
    </row>
    <row r="33" spans="1:2" ht="30">
      <c r="A33" s="145" t="s">
        <v>157</v>
      </c>
      <c r="B33" s="146" t="s">
        <v>158</v>
      </c>
    </row>
    <row r="34" spans="1:2" ht="45.75" customHeight="1">
      <c r="A34" s="145" t="s">
        <v>159</v>
      </c>
      <c r="B34" s="146" t="s">
        <v>160</v>
      </c>
    </row>
    <row r="35" spans="1:2">
      <c r="A35" s="142"/>
    </row>
    <row r="36" spans="1:2">
      <c r="A36" s="142"/>
    </row>
  </sheetData>
  <mergeCells count="1">
    <mergeCell ref="A2:B2"/>
  </mergeCells>
  <hyperlinks>
    <hyperlink ref="A5" r:id="rId1" display="http://www.gpo.gov/fdsys/browse/collectionCfr.action?collectionCode=CFR" xr:uid="{343540A0-B561-4B2F-BF0A-8A3880D7DFA8}"/>
    <hyperlink ref="A6" r:id="rId2" display="https://www.acquisition.gov/?q=browsefar" xr:uid="{A87CDA95-7A20-49D8-8C0F-AB8CE46768EF}"/>
    <hyperlink ref="A7" r:id="rId3" display="https://www.federalregister.gov/" xr:uid="{713AF004-84DB-498A-A889-BAC35FFCBFD6}"/>
    <hyperlink ref="A8" r:id="rId4" xr:uid="{BE2DBDAE-9A8B-4E73-94DA-A53797BFC9EE}"/>
    <hyperlink ref="A9" r:id="rId5" xr:uid="{10D32266-8B64-4C0A-A7FE-2EF1F88D3A43}"/>
    <hyperlink ref="A10" r:id="rId6" display="http://www.spo.berkeley.edu/procedures/uniform_guidance.html" xr:uid="{67DB7EDD-8FB0-4EE2-885C-47A8F9228006}"/>
    <hyperlink ref="A11" r:id="rId7" display="http://www.law.cornell.edu/uscode/text" xr:uid="{F4DD116D-2850-4F37-807D-1072588D9217}"/>
    <hyperlink ref="A12" r:id="rId8" xr:uid="{0AEE7202-CA4E-49D8-9013-9BF2A896515A}"/>
    <hyperlink ref="B27" r:id="rId9" xr:uid="{98E84789-01ED-4E1D-AE24-2596FAC28D3B}"/>
  </hyperlinks>
  <pageMargins left="0.25" right="0.25" top="0.5" bottom="0.5" header="0.3" footer="0.3"/>
  <pageSetup scale="86" fitToHeight="0" orientation="portrait"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INSTRUCTIONS</vt:lpstr>
      <vt:lpstr>BUDGET SUMMARY</vt:lpstr>
      <vt:lpstr>PROJECT COSTS PAID BY ISSNL</vt:lpstr>
      <vt:lpstr>PROJECT COSTS NOT PAID BY ISSNL</vt:lpstr>
      <vt:lpstr>GLOSSARY</vt:lpstr>
      <vt:lpstr>GLOSSARY!federal</vt:lpstr>
      <vt:lpstr>'PROJECT COSTS NOT PAID BY ISSNL'!Print_Area</vt:lpstr>
      <vt:lpstr>'PROJECT COSTS PAID BY ISSNL'!Print_Area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Joe Kohlbrand</dc:creator>
  <cp:keywords/>
  <dc:description/>
  <cp:lastModifiedBy>Brian Greene</cp:lastModifiedBy>
  <cp:revision/>
  <dcterms:created xsi:type="dcterms:W3CDTF">2016-05-19T17:48:08Z</dcterms:created>
  <dcterms:modified xsi:type="dcterms:W3CDTF">2025-01-02T15:36:31Z</dcterms:modified>
  <cp:category/>
  <cp:contentStatus/>
</cp:coreProperties>
</file>